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ОЦ СЕТИ+ внутр.док-ты\СОЦ СЕТИ+САЙТ\расписание\Поликлиники\"/>
    </mc:Choice>
  </mc:AlternateContent>
  <bookViews>
    <workbookView xWindow="0" yWindow="780" windowWidth="20730" windowHeight="10755" activeTab="1"/>
  </bookViews>
  <sheets>
    <sheet name="апрель 2024" sheetId="44" r:id="rId1"/>
    <sheet name="редак" sheetId="45" r:id="rId2"/>
  </sheets>
  <definedNames>
    <definedName name="_xlnm.Print_Area" localSheetId="0">'апрель 2024'!$A$1:$V$57</definedName>
  </definedNames>
  <calcPr calcId="162913"/>
</workbook>
</file>

<file path=xl/calcChain.xml><?xml version="1.0" encoding="utf-8"?>
<calcChain xmlns="http://schemas.openxmlformats.org/spreadsheetml/2006/main">
  <c r="P40" i="44" l="1"/>
  <c r="O40" i="44"/>
  <c r="M40" i="44"/>
  <c r="P36" i="44"/>
  <c r="O36" i="44"/>
  <c r="N36" i="44"/>
  <c r="Q35" i="44"/>
  <c r="P35" i="44"/>
  <c r="O35" i="44"/>
  <c r="N35" i="44"/>
  <c r="M35" i="44"/>
  <c r="Q34" i="44"/>
  <c r="P34" i="44"/>
  <c r="O34" i="44"/>
  <c r="N34" i="44"/>
  <c r="M34" i="44"/>
  <c r="Q33" i="44"/>
  <c r="P33" i="44"/>
  <c r="O33" i="44"/>
  <c r="N33" i="44"/>
  <c r="M33" i="44"/>
  <c r="Q29" i="44"/>
  <c r="P29" i="44"/>
  <c r="O29" i="44"/>
  <c r="N29" i="44"/>
  <c r="M29" i="44"/>
  <c r="Q28" i="44"/>
  <c r="P27" i="44"/>
  <c r="N27" i="44"/>
  <c r="M27" i="44"/>
  <c r="P26" i="44"/>
  <c r="N26" i="44"/>
  <c r="M26" i="44"/>
  <c r="P25" i="44"/>
  <c r="N25" i="44"/>
  <c r="M25" i="44"/>
  <c r="P24" i="44"/>
  <c r="N24" i="44"/>
  <c r="M24" i="44"/>
  <c r="G24" i="44"/>
  <c r="P23" i="44"/>
  <c r="N23" i="44"/>
  <c r="M23" i="44"/>
  <c r="Q21" i="44"/>
  <c r="P21" i="44"/>
  <c r="O21" i="44"/>
  <c r="N21" i="44"/>
  <c r="M21" i="44"/>
  <c r="Q20" i="44"/>
  <c r="P20" i="44"/>
  <c r="O20" i="44"/>
  <c r="N20" i="44"/>
  <c r="M20" i="44"/>
  <c r="Q19" i="44"/>
  <c r="Q17" i="44"/>
  <c r="P17" i="44"/>
  <c r="O17" i="44"/>
  <c r="N17" i="44"/>
  <c r="M17" i="44"/>
  <c r="Q16" i="44"/>
  <c r="Q14" i="44"/>
  <c r="Q11" i="44"/>
  <c r="Q10" i="44"/>
  <c r="Q9" i="44"/>
  <c r="P9" i="44"/>
  <c r="O9" i="44"/>
  <c r="N9" i="44"/>
  <c r="M9" i="44"/>
  <c r="Q8" i="44"/>
</calcChain>
</file>

<file path=xl/sharedStrings.xml><?xml version="1.0" encoding="utf-8"?>
<sst xmlns="http://schemas.openxmlformats.org/spreadsheetml/2006/main" count="303" uniqueCount="131">
  <si>
    <t>гинекологический прием</t>
  </si>
  <si>
    <t>лор прием</t>
  </si>
  <si>
    <t>дерматологический прием</t>
  </si>
  <si>
    <t>урологический прием</t>
  </si>
  <si>
    <t>абдоминальный прием</t>
  </si>
  <si>
    <t>маммологический прием</t>
  </si>
  <si>
    <t>торакальный прием</t>
  </si>
  <si>
    <t>Врач-эндокринолог</t>
  </si>
  <si>
    <t>Итого</t>
  </si>
  <si>
    <t>Талоны для первичных больных</t>
  </si>
  <si>
    <t>Талоны для диспансерных больных</t>
  </si>
  <si>
    <t>Апрель (21 рабочий день)</t>
  </si>
  <si>
    <t>Наименование специальности</t>
  </si>
  <si>
    <t>Время приема в минутах</t>
  </si>
  <si>
    <t xml:space="preserve"> для первичных пациентов</t>
  </si>
  <si>
    <t>Первичные</t>
  </si>
  <si>
    <t>Диспансерные</t>
  </si>
  <si>
    <t>Врач-онколог</t>
  </si>
  <si>
    <t>7:30-13:00</t>
  </si>
  <si>
    <t>Врач-гематолог</t>
  </si>
  <si>
    <t xml:space="preserve">Кол-во талонов в день </t>
  </si>
  <si>
    <t>Талоны для льготной категории</t>
  </si>
  <si>
    <t>Талоны для дополнительного приема</t>
  </si>
  <si>
    <t>для диспансерных пациентов</t>
  </si>
  <si>
    <t>для льготных категорий граждан</t>
  </si>
  <si>
    <t>Льготные</t>
  </si>
  <si>
    <t>для дополнительного приема</t>
  </si>
  <si>
    <t>Дополнительное расписание, талонов в месяц</t>
  </si>
  <si>
    <t>Предварительная запись, талонов в месяц</t>
  </si>
  <si>
    <t>Дополнительный прием</t>
  </si>
  <si>
    <t>Среднее время на 1 посещение</t>
  </si>
  <si>
    <t>13:30-19:00</t>
  </si>
  <si>
    <t>понедельник, среда, пятница</t>
  </si>
  <si>
    <t>ПОНЕДЕЛЬНИК-ПЯТНИЦА</t>
  </si>
  <si>
    <t xml:space="preserve">кабинет </t>
  </si>
  <si>
    <t>ВТОРНИК, ЧЕТВЕРГ</t>
  </si>
  <si>
    <t xml:space="preserve">Заведующий поликлиническим отделением </t>
  </si>
  <si>
    <t>График приема</t>
  </si>
  <si>
    <t>этаж</t>
  </si>
  <si>
    <t xml:space="preserve">  </t>
  </si>
  <si>
    <t>211п</t>
  </si>
  <si>
    <t>213п</t>
  </si>
  <si>
    <t>214п</t>
  </si>
  <si>
    <t>207п</t>
  </si>
  <si>
    <t>109п</t>
  </si>
  <si>
    <t>217п</t>
  </si>
  <si>
    <t xml:space="preserve">Врач-химиотерапевт </t>
  </si>
  <si>
    <t>219п</t>
  </si>
  <si>
    <t xml:space="preserve">расписание врачей поликлинического отделения №1  </t>
  </si>
  <si>
    <t>7:30-14:30</t>
  </si>
  <si>
    <t>12:00-19:00</t>
  </si>
  <si>
    <t>11:30-13:00</t>
  </si>
  <si>
    <t>212 п</t>
  </si>
  <si>
    <t>ГБУЗ СК "Ставропольский краевой клинический онкологический диспансер"</t>
  </si>
  <si>
    <t>206п</t>
  </si>
  <si>
    <t>204п</t>
  </si>
  <si>
    <t>8:20-9:50</t>
  </si>
  <si>
    <t>210 п</t>
  </si>
  <si>
    <t>103п</t>
  </si>
  <si>
    <t>13:00-14:30</t>
  </si>
  <si>
    <t>15:00-16:30</t>
  </si>
  <si>
    <t>В ОТПУСКЕ:</t>
  </si>
  <si>
    <t>101п</t>
  </si>
  <si>
    <t>ординаторская</t>
  </si>
  <si>
    <t>ХТО2</t>
  </si>
  <si>
    <t>Врач-радиотерапевт</t>
  </si>
  <si>
    <t>215п</t>
  </si>
  <si>
    <t>203п</t>
  </si>
  <si>
    <t>,</t>
  </si>
  <si>
    <t>218п</t>
  </si>
  <si>
    <t>110 п</t>
  </si>
  <si>
    <t>Матнишян К.К.  1,25 ст</t>
  </si>
  <si>
    <t xml:space="preserve">Дорофеева А.В.,1,0 ст. </t>
  </si>
  <si>
    <t>Дарбинян А.К., 1,0 ст.</t>
  </si>
  <si>
    <t>Кривокрысенко С.Ю. , 1,0 ст</t>
  </si>
  <si>
    <t>Булгакова А.В., 1,0 ст</t>
  </si>
  <si>
    <t>Губарев Д.В., 1,0 ст.</t>
  </si>
  <si>
    <t>Давыдов Р.Р., 1,0 ст</t>
  </si>
  <si>
    <t>Крымов А.М., 1,0 ст.</t>
  </si>
  <si>
    <t>Донцова К.Р., 1,0 ст.</t>
  </si>
  <si>
    <t>Королев А В (НЕ ОТКРЫВАТЬ)</t>
  </si>
  <si>
    <t>Минин А.В., 1,0 ст.</t>
  </si>
  <si>
    <t>Ивженко А.В., 1,0 ст.</t>
  </si>
  <si>
    <t>Яценко И.В., 1,0 ст .</t>
  </si>
  <si>
    <t>Забелин Д.В.,1,0 ст.</t>
  </si>
  <si>
    <t>Оника Д.В., 1,0 ст</t>
  </si>
  <si>
    <t>Иваненко А.С., 1,0 ст</t>
  </si>
  <si>
    <t>Мурзабекова М.А., 0, 25 ст</t>
  </si>
  <si>
    <t xml:space="preserve">Соловьева Е.В. 1,0 ст. </t>
  </si>
  <si>
    <t>Веретенникова С.С. 0,25 ст</t>
  </si>
  <si>
    <t>10:00-15:00</t>
  </si>
  <si>
    <t>Иродой Д.И.,0,25 ст</t>
  </si>
  <si>
    <t>Максимов В.И., 0,25 ст</t>
  </si>
  <si>
    <t>Чертков Н.В., 0,25 ст</t>
  </si>
  <si>
    <t>Чичек Д.Х.</t>
  </si>
  <si>
    <t>Леонова Г. 1,25 ст</t>
  </si>
  <si>
    <t xml:space="preserve">вторник, четверг  </t>
  </si>
  <si>
    <t xml:space="preserve">Леонова Г. с 01.04.2024 по 14.04.2024 </t>
  </si>
  <si>
    <t>Крымов А.М с 01.04.2024 по 14.04.2024</t>
  </si>
  <si>
    <t>Яценко И.В. С 15.04.2024 по  28.04.2024</t>
  </si>
  <si>
    <t>Минин А.В с 22.04.2024 по 05.05.2024</t>
  </si>
  <si>
    <t>Иваненко А.С. С 23.04.2024 по 27.04.2024</t>
  </si>
  <si>
    <t>Забелин Д.В. С 29.04.2024 по 05.05.2024</t>
  </si>
  <si>
    <t xml:space="preserve">Врач-терапевт </t>
  </si>
  <si>
    <t>Хубиева Д.Р. 0,25 ст</t>
  </si>
  <si>
    <t>103 гл.кор</t>
  </si>
  <si>
    <t>8:00-9:30</t>
  </si>
  <si>
    <t>14:00-15:30</t>
  </si>
  <si>
    <t>Дарбинян А.К. с 15.04.2024 по 26.04.2024</t>
  </si>
  <si>
    <t>Ивженко А.В. С 15.04.2024 по 28.04.2024</t>
  </si>
  <si>
    <t xml:space="preserve">Матнишян К.К. </t>
  </si>
  <si>
    <t>Дорофеева А.В.</t>
  </si>
  <si>
    <t>Дарбинян А.К.</t>
  </si>
  <si>
    <t>Кривокрысенко С.Ю.</t>
  </si>
  <si>
    <t xml:space="preserve">Леонова Г. </t>
  </si>
  <si>
    <t>Булгакова А.В.</t>
  </si>
  <si>
    <t>Губарев Д.В.</t>
  </si>
  <si>
    <t>Донцова К.Р.</t>
  </si>
  <si>
    <t>Минин А.В.</t>
  </si>
  <si>
    <t>Ивженко А.В.</t>
  </si>
  <si>
    <t>Яценко И.В.</t>
  </si>
  <si>
    <t>Забелин Д.В.</t>
  </si>
  <si>
    <t xml:space="preserve">Хубиева Д.Р. </t>
  </si>
  <si>
    <t>Оника Д.В.</t>
  </si>
  <si>
    <t>Иваненко А.С.</t>
  </si>
  <si>
    <t>Мурзабекова М.А.</t>
  </si>
  <si>
    <t xml:space="preserve">Соловьева Е.В. </t>
  </si>
  <si>
    <t>Веретенникова С.С.</t>
  </si>
  <si>
    <t>Иродой Д.И.</t>
  </si>
  <si>
    <t>Максимов В.И.</t>
  </si>
  <si>
    <t>Чертков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</si>
</sst>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9]mmmm\ yyyy;@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1"/>
      <color rgb="FFFF0000"/>
      <name val="Times New Roman"/>
      <family val="1"/>
      <charset val="204"/>
    </font>
    <font>
      <b/>
      <sz val="14"/>
      <name val="Calibri"/>
      <family val="2"/>
      <charset val="204"/>
    </font>
    <font>
      <b/>
      <u/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2DD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40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2" fillId="0" borderId="0" xfId="0" applyFont="1" applyBorder="1"/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2" fillId="2" borderId="0" xfId="0" applyFont="1" applyFill="1"/>
    <xf numFmtId="0" fontId="6" fillId="3" borderId="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3" borderId="0" xfId="0" applyFont="1" applyFill="1" applyBorder="1"/>
    <xf numFmtId="0" fontId="7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5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3" borderId="0" xfId="0" applyFont="1" applyFill="1"/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3" borderId="0" xfId="0" applyFont="1" applyFill="1" applyAlignment="1"/>
    <xf numFmtId="0" fontId="4" fillId="0" borderId="0" xfId="0" applyFont="1" applyFill="1" applyBorder="1" applyAlignment="1">
      <alignment vertical="center"/>
    </xf>
    <xf numFmtId="16" fontId="4" fillId="3" borderId="0" xfId="0" applyNumberFormat="1" applyFont="1" applyFill="1" applyAlignment="1"/>
    <xf numFmtId="0" fontId="3" fillId="4" borderId="1" xfId="0" applyFont="1" applyFill="1" applyBorder="1"/>
    <xf numFmtId="0" fontId="3" fillId="4" borderId="5" xfId="0" applyFont="1" applyFill="1" applyBorder="1" applyAlignment="1">
      <alignment horizontal="center"/>
    </xf>
    <xf numFmtId="0" fontId="2" fillId="4" borderId="0" xfId="0" applyFont="1" applyFill="1"/>
    <xf numFmtId="0" fontId="3" fillId="4" borderId="1" xfId="0" applyFont="1" applyFill="1" applyBorder="1" applyAlignment="1">
      <alignment horizontal="center"/>
    </xf>
    <xf numFmtId="1" fontId="13" fillId="3" borderId="1" xfId="0" applyNumberFormat="1" applyFont="1" applyFill="1" applyBorder="1" applyAlignment="1">
      <alignment horizontal="center"/>
    </xf>
    <xf numFmtId="0" fontId="13" fillId="3" borderId="1" xfId="0" applyFont="1" applyFill="1" applyBorder="1"/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1" fontId="13" fillId="3" borderId="1" xfId="0" applyNumberFormat="1" applyFont="1" applyFill="1" applyBorder="1"/>
    <xf numFmtId="0" fontId="14" fillId="3" borderId="1" xfId="0" applyFont="1" applyFill="1" applyBorder="1"/>
    <xf numFmtId="1" fontId="14" fillId="3" borderId="1" xfId="0" applyNumberFormat="1" applyFont="1" applyFill="1" applyBorder="1"/>
    <xf numFmtId="1" fontId="14" fillId="3" borderId="5" xfId="0" applyNumberFormat="1" applyFont="1" applyFill="1" applyBorder="1"/>
    <xf numFmtId="0" fontId="14" fillId="3" borderId="0" xfId="0" applyFont="1" applyFill="1"/>
    <xf numFmtId="0" fontId="15" fillId="3" borderId="0" xfId="0" applyFont="1" applyFill="1"/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/>
    <xf numFmtId="1" fontId="3" fillId="4" borderId="1" xfId="0" applyNumberFormat="1" applyFont="1" applyFill="1" applyBorder="1" applyAlignment="1">
      <alignment horizontal="center"/>
    </xf>
    <xf numFmtId="3" fontId="16" fillId="4" borderId="1" xfId="0" applyNumberFormat="1" applyFont="1" applyFill="1" applyBorder="1" applyAlignment="1">
      <alignment horizontal="center"/>
    </xf>
    <xf numFmtId="1" fontId="3" fillId="4" borderId="6" xfId="0" applyNumberFormat="1" applyFont="1" applyFill="1" applyBorder="1"/>
    <xf numFmtId="1" fontId="3" fillId="4" borderId="1" xfId="0" applyNumberFormat="1" applyFont="1" applyFill="1" applyBorder="1"/>
    <xf numFmtId="1" fontId="3" fillId="4" borderId="5" xfId="0" applyNumberFormat="1" applyFont="1" applyFill="1" applyBorder="1"/>
    <xf numFmtId="0" fontId="6" fillId="4" borderId="0" xfId="0" applyFont="1" applyFill="1"/>
    <xf numFmtId="0" fontId="14" fillId="3" borderId="5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3" fontId="17" fillId="3" borderId="1" xfId="0" applyNumberFormat="1" applyFont="1" applyFill="1" applyBorder="1" applyAlignment="1">
      <alignment horizontal="center"/>
    </xf>
    <xf numFmtId="1" fontId="13" fillId="3" borderId="6" xfId="0" applyNumberFormat="1" applyFont="1" applyFill="1" applyBorder="1"/>
    <xf numFmtId="1" fontId="13" fillId="3" borderId="5" xfId="0" applyNumberFormat="1" applyFont="1" applyFill="1" applyBorder="1"/>
    <xf numFmtId="0" fontId="2" fillId="6" borderId="0" xfId="0" applyFont="1" applyFill="1"/>
    <xf numFmtId="0" fontId="14" fillId="3" borderId="1" xfId="0" applyFont="1" applyFill="1" applyBorder="1" applyAlignment="1">
      <alignment horizontal="center"/>
    </xf>
    <xf numFmtId="1" fontId="13" fillId="3" borderId="5" xfId="0" applyNumberFormat="1" applyFont="1" applyFill="1" applyBorder="1" applyAlignment="1">
      <alignment horizontal="center"/>
    </xf>
    <xf numFmtId="0" fontId="18" fillId="5" borderId="0" xfId="0" applyFont="1" applyFill="1"/>
    <xf numFmtId="164" fontId="6" fillId="4" borderId="1" xfId="0" applyNumberFormat="1" applyFont="1" applyFill="1" applyBorder="1"/>
    <xf numFmtId="0" fontId="6" fillId="4" borderId="5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6" fillId="2" borderId="0" xfId="0" applyFont="1" applyFill="1"/>
    <xf numFmtId="0" fontId="13" fillId="3" borderId="1" xfId="0" applyFont="1" applyFill="1" applyBorder="1" applyAlignment="1"/>
    <xf numFmtId="0" fontId="14" fillId="3" borderId="0" xfId="0" applyFont="1" applyFill="1" applyBorder="1" applyAlignment="1"/>
    <xf numFmtId="0" fontId="13" fillId="3" borderId="3" xfId="0" applyFont="1" applyFill="1" applyBorder="1" applyAlignment="1"/>
    <xf numFmtId="3" fontId="19" fillId="4" borderId="1" xfId="0" applyNumberFormat="1" applyFont="1" applyFill="1" applyBorder="1" applyAlignment="1">
      <alignment horizontal="center"/>
    </xf>
    <xf numFmtId="0" fontId="14" fillId="3" borderId="5" xfId="0" applyFont="1" applyFill="1" applyBorder="1" applyAlignment="1">
      <alignment horizontal="left" vertical="top"/>
    </xf>
    <xf numFmtId="0" fontId="20" fillId="3" borderId="1" xfId="0" applyFont="1" applyFill="1" applyBorder="1"/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13" fillId="3" borderId="0" xfId="0" applyFont="1" applyFill="1" applyAlignment="1"/>
    <xf numFmtId="0" fontId="13" fillId="3" borderId="0" xfId="0" applyFont="1" applyFill="1" applyAlignment="1">
      <alignment wrapText="1"/>
    </xf>
    <xf numFmtId="0" fontId="12" fillId="3" borderId="0" xfId="0" applyFont="1" applyFill="1" applyAlignment="1">
      <alignment wrapText="1"/>
    </xf>
    <xf numFmtId="0" fontId="13" fillId="3" borderId="0" xfId="0" applyFont="1" applyFill="1" applyBorder="1" applyAlignment="1"/>
    <xf numFmtId="0" fontId="13" fillId="3" borderId="0" xfId="0" applyFont="1" applyFill="1" applyBorder="1"/>
    <xf numFmtId="0" fontId="13" fillId="3" borderId="0" xfId="0" applyFont="1" applyFill="1"/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14" fillId="3" borderId="9" xfId="0" applyFont="1" applyFill="1" applyBorder="1"/>
    <xf numFmtId="0" fontId="13" fillId="7" borderId="1" xfId="0" applyFont="1" applyFill="1" applyBorder="1"/>
    <xf numFmtId="0" fontId="14" fillId="7" borderId="5" xfId="0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 vertical="center"/>
    </xf>
    <xf numFmtId="0" fontId="14" fillId="7" borderId="9" xfId="0" applyFont="1" applyFill="1" applyBorder="1"/>
    <xf numFmtId="0" fontId="14" fillId="7" borderId="6" xfId="0" applyFont="1" applyFill="1" applyBorder="1" applyAlignment="1">
      <alignment horizontal="center" vertical="center"/>
    </xf>
    <xf numFmtId="1" fontId="13" fillId="7" borderId="1" xfId="0" applyNumberFormat="1" applyFont="1" applyFill="1" applyBorder="1" applyAlignment="1">
      <alignment horizontal="center"/>
    </xf>
    <xf numFmtId="1" fontId="13" fillId="7" borderId="1" xfId="0" applyNumberFormat="1" applyFont="1" applyFill="1" applyBorder="1"/>
    <xf numFmtId="1" fontId="13" fillId="7" borderId="5" xfId="0" applyNumberFormat="1" applyFont="1" applyFill="1" applyBorder="1"/>
    <xf numFmtId="0" fontId="14" fillId="7" borderId="0" xfId="0" applyFont="1" applyFill="1"/>
    <xf numFmtId="0" fontId="15" fillId="7" borderId="0" xfId="0" applyFont="1" applyFill="1"/>
    <xf numFmtId="0" fontId="18" fillId="7" borderId="0" xfId="0" applyFont="1" applyFill="1"/>
    <xf numFmtId="0" fontId="18" fillId="3" borderId="0" xfId="0" applyFont="1" applyFill="1"/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6" xfId="0" applyFont="1" applyFill="1" applyBorder="1" applyAlignment="1">
      <alignment horizontal="center"/>
    </xf>
  </cellXfs>
  <cellStyles count="3">
    <cellStyle name="Normal_КСГ" xfId="1"/>
    <cellStyle name="Обычный" xfId="0" builtinId="0"/>
    <cellStyle name="Обычный 7" xfId="2"/>
  </cellStyles>
  <dxfs count="0"/>
  <tableStyles count="0" defaultTableStyle="TableStyleMedium2" defaultPivotStyle="PivotStyleLight16"/>
  <colors>
    <mruColors>
      <color rgb="FFB2DD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32"/>
  <sheetViews>
    <sheetView view="pageBreakPreview" zoomScaleNormal="100" workbookViewId="0">
      <selection sqref="A1:XFD1048576"/>
    </sheetView>
  </sheetViews>
  <sheetFormatPr defaultColWidth="9.140625" defaultRowHeight="15" x14ac:dyDescent="0.25"/>
  <cols>
    <col min="1" max="1" width="46.140625" style="3" customWidth="1"/>
    <col min="2" max="2" width="8.42578125" style="32" customWidth="1"/>
    <col min="3" max="3" width="10.85546875" style="9" customWidth="1"/>
    <col min="4" max="4" width="25" style="2" customWidth="1"/>
    <col min="5" max="5" width="0" style="3" hidden="1" customWidth="1"/>
    <col min="6" max="6" width="25" style="3" customWidth="1"/>
    <col min="7" max="7" width="9.140625" style="28"/>
    <col min="8" max="9" width="9.140625" style="3"/>
    <col min="10" max="10" width="0" style="3" hidden="1" customWidth="1"/>
    <col min="11" max="11" width="9.140625" style="3"/>
    <col min="12" max="15" width="9.140625" style="3" hidden="1" customWidth="1"/>
    <col min="16" max="17" width="11.85546875" style="3" hidden="1" customWidth="1"/>
    <col min="18" max="18" width="7.28515625" style="3" customWidth="1"/>
    <col min="19" max="19" width="7.85546875" style="3" customWidth="1"/>
    <col min="20" max="20" width="8.42578125" style="3" customWidth="1"/>
    <col min="21" max="21" width="8.85546875" style="3" customWidth="1"/>
    <col min="22" max="22" width="10.7109375" style="3" customWidth="1"/>
    <col min="23" max="16384" width="9.140625" style="3"/>
  </cols>
  <sheetData>
    <row r="1" spans="1:43" s="1" customFormat="1" ht="26.25" customHeight="1" x14ac:dyDescent="0.25">
      <c r="A1" s="119" t="s">
        <v>53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T1" s="14"/>
      <c r="U1" s="14"/>
      <c r="V1" s="14"/>
    </row>
    <row r="2" spans="1:43" ht="15" customHeight="1" x14ac:dyDescent="0.25">
      <c r="A2" s="120" t="s">
        <v>48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25"/>
      <c r="R2" s="20"/>
      <c r="S2" s="21"/>
      <c r="T2" s="18"/>
      <c r="U2" s="24"/>
      <c r="V2" s="7"/>
    </row>
    <row r="3" spans="1:43" ht="20.25" customHeight="1" x14ac:dyDescent="0.25">
      <c r="A3" s="8"/>
      <c r="B3" s="33"/>
      <c r="C3" s="33"/>
      <c r="D3" s="121">
        <v>45383</v>
      </c>
      <c r="E3" s="121"/>
      <c r="F3" s="121"/>
      <c r="G3" s="121"/>
      <c r="H3" s="8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7"/>
      <c r="U3" s="7"/>
      <c r="V3" s="15"/>
    </row>
    <row r="4" spans="1:43" ht="6.75" customHeight="1" x14ac:dyDescent="0.2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7"/>
      <c r="Q4" s="7"/>
    </row>
    <row r="5" spans="1:43" ht="95.25" customHeight="1" x14ac:dyDescent="0.25">
      <c r="A5" s="123" t="s">
        <v>12</v>
      </c>
      <c r="B5" s="34"/>
      <c r="C5" s="10"/>
      <c r="D5" s="125" t="s">
        <v>37</v>
      </c>
      <c r="E5" s="126"/>
      <c r="F5" s="127"/>
      <c r="G5" s="128" t="s">
        <v>20</v>
      </c>
      <c r="H5" s="129"/>
      <c r="I5" s="129"/>
      <c r="J5" s="129"/>
      <c r="K5" s="130"/>
      <c r="L5" s="123" t="s">
        <v>11</v>
      </c>
      <c r="M5" s="108" t="s">
        <v>28</v>
      </c>
      <c r="N5" s="108"/>
      <c r="O5" s="113" t="s">
        <v>27</v>
      </c>
      <c r="P5" s="114"/>
      <c r="Q5" s="27"/>
      <c r="R5" s="108" t="s">
        <v>30</v>
      </c>
      <c r="S5" s="108"/>
      <c r="T5" s="108"/>
      <c r="U5" s="109"/>
      <c r="V5" s="112" t="s">
        <v>13</v>
      </c>
    </row>
    <row r="6" spans="1:43" ht="101.25" customHeight="1" x14ac:dyDescent="0.25">
      <c r="A6" s="124"/>
      <c r="B6" s="31" t="s">
        <v>38</v>
      </c>
      <c r="C6" s="11" t="s">
        <v>34</v>
      </c>
      <c r="D6" s="22" t="s">
        <v>96</v>
      </c>
      <c r="E6" s="22" t="s">
        <v>35</v>
      </c>
      <c r="F6" s="22" t="s">
        <v>32</v>
      </c>
      <c r="G6" s="29" t="s">
        <v>8</v>
      </c>
      <c r="H6" s="5" t="s">
        <v>9</v>
      </c>
      <c r="I6" s="6" t="s">
        <v>10</v>
      </c>
      <c r="J6" s="6" t="s">
        <v>21</v>
      </c>
      <c r="K6" s="6" t="s">
        <v>22</v>
      </c>
      <c r="L6" s="124"/>
      <c r="M6" s="4" t="s">
        <v>14</v>
      </c>
      <c r="N6" s="4" t="s">
        <v>23</v>
      </c>
      <c r="O6" s="4" t="s">
        <v>24</v>
      </c>
      <c r="P6" s="4" t="s">
        <v>26</v>
      </c>
      <c r="Q6" s="16"/>
      <c r="R6" s="26" t="s">
        <v>15</v>
      </c>
      <c r="S6" s="26" t="s">
        <v>16</v>
      </c>
      <c r="T6" s="26" t="s">
        <v>25</v>
      </c>
      <c r="U6" s="19" t="s">
        <v>29</v>
      </c>
      <c r="V6" s="112"/>
    </row>
    <row r="7" spans="1:43" ht="25.5" customHeight="1" x14ac:dyDescent="0.3">
      <c r="A7" s="43" t="s">
        <v>17</v>
      </c>
      <c r="B7" s="44"/>
      <c r="C7" s="44"/>
      <c r="D7" s="45"/>
      <c r="E7" s="43"/>
      <c r="F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7"/>
      <c r="S7" s="47"/>
      <c r="T7" s="48"/>
      <c r="U7" s="49"/>
      <c r="V7" s="47"/>
      <c r="W7" s="50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</row>
    <row r="8" spans="1:43" s="40" customFormat="1" ht="23.25" customHeight="1" x14ac:dyDescent="0.3">
      <c r="A8" s="38" t="s">
        <v>0</v>
      </c>
      <c r="B8" s="52"/>
      <c r="C8" s="52"/>
      <c r="D8" s="53"/>
      <c r="E8" s="54">
        <v>1</v>
      </c>
      <c r="F8" s="53"/>
      <c r="G8" s="55"/>
      <c r="H8" s="56"/>
      <c r="I8" s="56"/>
      <c r="J8" s="56"/>
      <c r="K8" s="56"/>
      <c r="L8" s="57"/>
      <c r="M8" s="58"/>
      <c r="N8" s="58"/>
      <c r="O8" s="58"/>
      <c r="P8" s="58"/>
      <c r="Q8" s="58">
        <f t="shared" ref="Q8" si="0">H8+I8+J8+K8</f>
        <v>0</v>
      </c>
      <c r="R8" s="58"/>
      <c r="S8" s="38"/>
      <c r="T8" s="58"/>
      <c r="U8" s="59"/>
      <c r="V8" s="58"/>
      <c r="W8" s="60"/>
    </row>
    <row r="9" spans="1:43" s="66" customFormat="1" ht="22.5" customHeight="1" x14ac:dyDescent="0.3">
      <c r="A9" s="43" t="s">
        <v>71</v>
      </c>
      <c r="B9" s="61">
        <v>2</v>
      </c>
      <c r="C9" s="61" t="s">
        <v>40</v>
      </c>
      <c r="D9" s="62" t="s">
        <v>49</v>
      </c>
      <c r="E9" s="47">
        <v>1</v>
      </c>
      <c r="F9" s="62" t="s">
        <v>50</v>
      </c>
      <c r="G9" s="42">
        <v>25</v>
      </c>
      <c r="H9" s="63">
        <v>7</v>
      </c>
      <c r="I9" s="63">
        <v>11</v>
      </c>
      <c r="J9" s="63"/>
      <c r="K9" s="63">
        <v>7</v>
      </c>
      <c r="L9" s="64">
        <v>488</v>
      </c>
      <c r="M9" s="46">
        <f t="shared" ref="M9:P9" si="1">H9*21</f>
        <v>147</v>
      </c>
      <c r="N9" s="46">
        <f t="shared" si="1"/>
        <v>231</v>
      </c>
      <c r="O9" s="46">
        <f t="shared" si="1"/>
        <v>0</v>
      </c>
      <c r="P9" s="46">
        <f t="shared" si="1"/>
        <v>147</v>
      </c>
      <c r="Q9" s="46">
        <f>H9+I9+J9+K9</f>
        <v>25</v>
      </c>
      <c r="R9" s="46"/>
      <c r="S9" s="43"/>
      <c r="T9" s="46"/>
      <c r="U9" s="65"/>
      <c r="V9" s="46"/>
      <c r="W9" s="50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</row>
    <row r="10" spans="1:43" s="66" customFormat="1" ht="18.75" x14ac:dyDescent="0.3">
      <c r="A10" s="43" t="s">
        <v>72</v>
      </c>
      <c r="B10" s="67">
        <v>2</v>
      </c>
      <c r="C10" s="67" t="s">
        <v>52</v>
      </c>
      <c r="D10" s="62" t="s">
        <v>18</v>
      </c>
      <c r="E10" s="47">
        <v>1</v>
      </c>
      <c r="F10" s="62" t="s">
        <v>31</v>
      </c>
      <c r="G10" s="42">
        <v>21</v>
      </c>
      <c r="H10" s="42">
        <v>6</v>
      </c>
      <c r="I10" s="42">
        <v>9</v>
      </c>
      <c r="J10" s="42"/>
      <c r="K10" s="42">
        <v>6</v>
      </c>
      <c r="L10" s="42"/>
      <c r="M10" s="42"/>
      <c r="N10" s="42"/>
      <c r="O10" s="42"/>
      <c r="P10" s="44"/>
      <c r="Q10" s="42">
        <f t="shared" ref="Q10:Q11" si="2">H10+I10+J10+K10</f>
        <v>21</v>
      </c>
      <c r="R10" s="44"/>
      <c r="S10" s="44"/>
      <c r="T10" s="42"/>
      <c r="U10" s="68"/>
      <c r="V10" s="42"/>
      <c r="W10" s="50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</row>
    <row r="11" spans="1:43" s="40" customFormat="1" ht="18.75" x14ac:dyDescent="0.3">
      <c r="A11" s="38" t="s">
        <v>1</v>
      </c>
      <c r="B11" s="52"/>
      <c r="C11" s="52"/>
      <c r="D11" s="53"/>
      <c r="E11" s="54">
        <v>1</v>
      </c>
      <c r="F11" s="53"/>
      <c r="G11" s="55"/>
      <c r="H11" s="56"/>
      <c r="I11" s="56"/>
      <c r="J11" s="56"/>
      <c r="K11" s="56"/>
      <c r="L11" s="57"/>
      <c r="M11" s="58"/>
      <c r="N11" s="58"/>
      <c r="O11" s="58"/>
      <c r="P11" s="58"/>
      <c r="Q11" s="58">
        <f t="shared" si="2"/>
        <v>0</v>
      </c>
      <c r="R11" s="58"/>
      <c r="S11" s="38"/>
      <c r="T11" s="58"/>
      <c r="U11" s="59"/>
      <c r="V11" s="58"/>
      <c r="W11" s="60"/>
    </row>
    <row r="12" spans="1:43" s="69" customFormat="1" ht="18.75" x14ac:dyDescent="0.3">
      <c r="A12" s="43" t="s">
        <v>73</v>
      </c>
      <c r="B12" s="67">
        <v>1</v>
      </c>
      <c r="C12" s="67" t="s">
        <v>62</v>
      </c>
      <c r="D12" s="62" t="s">
        <v>18</v>
      </c>
      <c r="E12" s="47">
        <v>1</v>
      </c>
      <c r="F12" s="62" t="s">
        <v>31</v>
      </c>
      <c r="G12" s="42">
        <v>21</v>
      </c>
      <c r="H12" s="63">
        <v>6</v>
      </c>
      <c r="I12" s="63">
        <v>9</v>
      </c>
      <c r="J12" s="63"/>
      <c r="K12" s="63">
        <v>6</v>
      </c>
      <c r="L12" s="64"/>
      <c r="M12" s="46"/>
      <c r="N12" s="46"/>
      <c r="O12" s="46"/>
      <c r="P12" s="46"/>
      <c r="Q12" s="46"/>
      <c r="R12" s="46"/>
      <c r="S12" s="43"/>
      <c r="T12" s="46"/>
      <c r="U12" s="65"/>
      <c r="V12" s="46"/>
      <c r="W12" s="50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</row>
    <row r="13" spans="1:43" s="69" customFormat="1" ht="18.75" x14ac:dyDescent="0.3">
      <c r="A13" s="43" t="s">
        <v>74</v>
      </c>
      <c r="B13" s="67">
        <v>2</v>
      </c>
      <c r="C13" s="67" t="s">
        <v>41</v>
      </c>
      <c r="D13" s="62" t="s">
        <v>18</v>
      </c>
      <c r="E13" s="47"/>
      <c r="F13" s="62" t="s">
        <v>31</v>
      </c>
      <c r="G13" s="42">
        <v>21</v>
      </c>
      <c r="H13" s="63">
        <v>6</v>
      </c>
      <c r="I13" s="63">
        <v>9</v>
      </c>
      <c r="J13" s="63"/>
      <c r="K13" s="63">
        <v>6</v>
      </c>
      <c r="L13" s="46"/>
      <c r="M13" s="46"/>
      <c r="N13" s="46"/>
      <c r="O13" s="46"/>
      <c r="P13" s="46"/>
      <c r="Q13" s="46"/>
      <c r="R13" s="46"/>
      <c r="S13" s="43"/>
      <c r="T13" s="46"/>
      <c r="U13" s="65"/>
      <c r="V13" s="46"/>
      <c r="W13" s="50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</row>
    <row r="14" spans="1:43" s="40" customFormat="1" ht="18.75" x14ac:dyDescent="0.3">
      <c r="A14" s="38" t="s">
        <v>2</v>
      </c>
      <c r="B14" s="52"/>
      <c r="C14" s="52"/>
      <c r="D14" s="53"/>
      <c r="E14" s="54">
        <v>1.25</v>
      </c>
      <c r="F14" s="53"/>
      <c r="G14" s="55"/>
      <c r="H14" s="55"/>
      <c r="I14" s="55"/>
      <c r="J14" s="55"/>
      <c r="K14" s="55"/>
      <c r="L14" s="58"/>
      <c r="M14" s="58"/>
      <c r="N14" s="58"/>
      <c r="O14" s="58"/>
      <c r="P14" s="58"/>
      <c r="Q14" s="58">
        <f t="shared" ref="Q14" si="3">H14+I14+J14+K14</f>
        <v>0</v>
      </c>
      <c r="R14" s="58"/>
      <c r="S14" s="38"/>
      <c r="T14" s="58"/>
      <c r="U14" s="59"/>
      <c r="V14" s="58"/>
      <c r="W14" s="60"/>
    </row>
    <row r="15" spans="1:43" s="69" customFormat="1" ht="18.75" x14ac:dyDescent="0.3">
      <c r="A15" s="43" t="s">
        <v>95</v>
      </c>
      <c r="B15" s="67">
        <v>1</v>
      </c>
      <c r="C15" s="67" t="s">
        <v>58</v>
      </c>
      <c r="D15" s="62" t="s">
        <v>18</v>
      </c>
      <c r="E15" s="47">
        <v>1</v>
      </c>
      <c r="F15" s="62" t="s">
        <v>31</v>
      </c>
      <c r="G15" s="42">
        <v>24</v>
      </c>
      <c r="H15" s="42">
        <v>10</v>
      </c>
      <c r="I15" s="42">
        <v>6</v>
      </c>
      <c r="J15" s="42"/>
      <c r="K15" s="42">
        <v>8</v>
      </c>
      <c r="L15" s="46"/>
      <c r="M15" s="46"/>
      <c r="N15" s="46"/>
      <c r="O15" s="46"/>
      <c r="P15" s="46"/>
      <c r="Q15" s="46"/>
      <c r="R15" s="46"/>
      <c r="S15" s="43"/>
      <c r="T15" s="46"/>
      <c r="U15" s="65"/>
      <c r="V15" s="46"/>
      <c r="W15" s="50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</row>
    <row r="16" spans="1:43" s="40" customFormat="1" ht="18.75" x14ac:dyDescent="0.3">
      <c r="A16" s="38" t="s">
        <v>3</v>
      </c>
      <c r="B16" s="52"/>
      <c r="C16" s="52"/>
      <c r="D16" s="53"/>
      <c r="E16" s="54">
        <v>1.5</v>
      </c>
      <c r="F16" s="53"/>
      <c r="G16" s="55"/>
      <c r="H16" s="55"/>
      <c r="I16" s="55"/>
      <c r="J16" s="55"/>
      <c r="K16" s="55"/>
      <c r="L16" s="58"/>
      <c r="M16" s="58"/>
      <c r="N16" s="58"/>
      <c r="O16" s="58"/>
      <c r="P16" s="58"/>
      <c r="Q16" s="58">
        <f t="shared" ref="Q16:Q17" si="4">H16+I16+J16+K16</f>
        <v>0</v>
      </c>
      <c r="R16" s="58"/>
      <c r="S16" s="38"/>
      <c r="T16" s="58"/>
      <c r="U16" s="59"/>
      <c r="V16" s="58"/>
      <c r="W16" s="60"/>
    </row>
    <row r="17" spans="1:43" s="69" customFormat="1" ht="18.75" x14ac:dyDescent="0.3">
      <c r="A17" s="43" t="s">
        <v>75</v>
      </c>
      <c r="B17" s="67">
        <v>2</v>
      </c>
      <c r="C17" s="67">
        <v>205</v>
      </c>
      <c r="D17" s="62" t="s">
        <v>18</v>
      </c>
      <c r="E17" s="47">
        <v>1</v>
      </c>
      <c r="F17" s="62" t="s">
        <v>31</v>
      </c>
      <c r="G17" s="42">
        <v>21</v>
      </c>
      <c r="H17" s="42">
        <v>6</v>
      </c>
      <c r="I17" s="42">
        <v>8</v>
      </c>
      <c r="J17" s="42"/>
      <c r="K17" s="42">
        <v>7</v>
      </c>
      <c r="L17" s="46">
        <v>477</v>
      </c>
      <c r="M17" s="46">
        <f t="shared" ref="M17:P17" si="5">H17*21</f>
        <v>126</v>
      </c>
      <c r="N17" s="46">
        <f t="shared" si="5"/>
        <v>168</v>
      </c>
      <c r="O17" s="46">
        <f t="shared" si="5"/>
        <v>0</v>
      </c>
      <c r="P17" s="46">
        <f t="shared" si="5"/>
        <v>147</v>
      </c>
      <c r="Q17" s="46">
        <f t="shared" si="4"/>
        <v>21</v>
      </c>
      <c r="R17" s="46"/>
      <c r="S17" s="43"/>
      <c r="T17" s="46"/>
      <c r="U17" s="65"/>
      <c r="V17" s="46"/>
      <c r="W17" s="50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</row>
    <row r="18" spans="1:43" s="69" customFormat="1" ht="18.75" x14ac:dyDescent="0.3">
      <c r="A18" s="43" t="s">
        <v>76</v>
      </c>
      <c r="B18" s="67">
        <v>1</v>
      </c>
      <c r="C18" s="67">
        <v>108</v>
      </c>
      <c r="D18" s="62" t="s">
        <v>18</v>
      </c>
      <c r="E18" s="47"/>
      <c r="F18" s="62" t="s">
        <v>31</v>
      </c>
      <c r="G18" s="42">
        <v>21</v>
      </c>
      <c r="H18" s="42">
        <v>6</v>
      </c>
      <c r="I18" s="42">
        <v>8</v>
      </c>
      <c r="J18" s="42"/>
      <c r="K18" s="42">
        <v>7</v>
      </c>
      <c r="L18" s="46"/>
      <c r="M18" s="46"/>
      <c r="N18" s="46"/>
      <c r="O18" s="46"/>
      <c r="P18" s="46"/>
      <c r="Q18" s="46"/>
      <c r="R18" s="46"/>
      <c r="S18" s="43"/>
      <c r="T18" s="46"/>
      <c r="U18" s="65"/>
      <c r="V18" s="46"/>
      <c r="W18" s="50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</row>
    <row r="19" spans="1:43" s="40" customFormat="1" ht="18.75" x14ac:dyDescent="0.3">
      <c r="A19" s="38" t="s">
        <v>4</v>
      </c>
      <c r="B19" s="52"/>
      <c r="C19" s="52"/>
      <c r="D19" s="53"/>
      <c r="E19" s="54">
        <v>1.5</v>
      </c>
      <c r="F19" s="53"/>
      <c r="G19" s="55"/>
      <c r="H19" s="55"/>
      <c r="I19" s="55"/>
      <c r="J19" s="55"/>
      <c r="K19" s="55"/>
      <c r="L19" s="58"/>
      <c r="M19" s="58"/>
      <c r="N19" s="58"/>
      <c r="O19" s="58"/>
      <c r="P19" s="58"/>
      <c r="Q19" s="58">
        <f>H19+I19+J19+K19</f>
        <v>0</v>
      </c>
      <c r="R19" s="58"/>
      <c r="S19" s="38"/>
      <c r="T19" s="58"/>
      <c r="U19" s="59"/>
      <c r="V19" s="58"/>
      <c r="W19" s="60"/>
    </row>
    <row r="20" spans="1:43" s="69" customFormat="1" ht="18.75" x14ac:dyDescent="0.3">
      <c r="A20" s="43" t="s">
        <v>77</v>
      </c>
      <c r="B20" s="67">
        <v>2</v>
      </c>
      <c r="C20" s="67" t="s">
        <v>42</v>
      </c>
      <c r="D20" s="62" t="s">
        <v>18</v>
      </c>
      <c r="E20" s="47">
        <v>1</v>
      </c>
      <c r="F20" s="62" t="s">
        <v>31</v>
      </c>
      <c r="G20" s="42">
        <v>21</v>
      </c>
      <c r="H20" s="42">
        <v>6</v>
      </c>
      <c r="I20" s="42">
        <v>7</v>
      </c>
      <c r="J20" s="42"/>
      <c r="K20" s="42">
        <v>8</v>
      </c>
      <c r="L20" s="46">
        <v>505</v>
      </c>
      <c r="M20" s="46">
        <f t="shared" ref="M20:P21" si="6">H20*21</f>
        <v>126</v>
      </c>
      <c r="N20" s="46">
        <f t="shared" si="6"/>
        <v>147</v>
      </c>
      <c r="O20" s="46">
        <f t="shared" si="6"/>
        <v>0</v>
      </c>
      <c r="P20" s="46">
        <f t="shared" si="6"/>
        <v>168</v>
      </c>
      <c r="Q20" s="46">
        <f t="shared" ref="Q20:Q21" si="7">H20+I20+J20+K20</f>
        <v>21</v>
      </c>
      <c r="R20" s="46"/>
      <c r="S20" s="43"/>
      <c r="T20" s="46"/>
      <c r="U20" s="65"/>
      <c r="V20" s="46"/>
      <c r="W20" s="50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</row>
    <row r="21" spans="1:43" s="69" customFormat="1" ht="18.75" x14ac:dyDescent="0.3">
      <c r="A21" s="43" t="s">
        <v>78</v>
      </c>
      <c r="B21" s="67">
        <v>2</v>
      </c>
      <c r="C21" s="67" t="s">
        <v>43</v>
      </c>
      <c r="D21" s="62" t="s">
        <v>18</v>
      </c>
      <c r="E21" s="47">
        <v>1</v>
      </c>
      <c r="F21" s="62" t="s">
        <v>31</v>
      </c>
      <c r="G21" s="42">
        <v>21</v>
      </c>
      <c r="H21" s="42">
        <v>6</v>
      </c>
      <c r="I21" s="42">
        <v>7</v>
      </c>
      <c r="J21" s="42"/>
      <c r="K21" s="42">
        <v>8</v>
      </c>
      <c r="L21" s="46">
        <v>505</v>
      </c>
      <c r="M21" s="46">
        <f t="shared" si="6"/>
        <v>126</v>
      </c>
      <c r="N21" s="46">
        <f t="shared" si="6"/>
        <v>147</v>
      </c>
      <c r="O21" s="46">
        <f t="shared" si="6"/>
        <v>0</v>
      </c>
      <c r="P21" s="46">
        <f t="shared" si="6"/>
        <v>168</v>
      </c>
      <c r="Q21" s="46">
        <f t="shared" si="7"/>
        <v>21</v>
      </c>
      <c r="R21" s="46"/>
      <c r="S21" s="43"/>
      <c r="T21" s="46"/>
      <c r="U21" s="65"/>
      <c r="V21" s="46"/>
      <c r="W21" s="50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</row>
    <row r="22" spans="1:43" s="40" customFormat="1" ht="18.75" x14ac:dyDescent="0.3">
      <c r="A22" s="38" t="s">
        <v>5</v>
      </c>
      <c r="B22" s="52"/>
      <c r="C22" s="52"/>
      <c r="D22" s="53" t="s">
        <v>39</v>
      </c>
      <c r="E22" s="70">
        <v>3</v>
      </c>
      <c r="F22" s="53"/>
      <c r="G22" s="55"/>
      <c r="H22" s="55"/>
      <c r="I22" s="55"/>
      <c r="J22" s="55"/>
      <c r="K22" s="55"/>
      <c r="L22" s="58"/>
      <c r="M22" s="58"/>
      <c r="N22" s="58"/>
      <c r="O22" s="58"/>
      <c r="P22" s="58"/>
      <c r="Q22" s="58"/>
      <c r="R22" s="58"/>
      <c r="S22" s="38"/>
      <c r="T22" s="58"/>
      <c r="U22" s="59"/>
      <c r="V22" s="58"/>
      <c r="W22" s="60"/>
    </row>
    <row r="23" spans="1:43" s="69" customFormat="1" ht="18.75" x14ac:dyDescent="0.3">
      <c r="A23" s="43" t="s">
        <v>79</v>
      </c>
      <c r="B23" s="67">
        <v>2</v>
      </c>
      <c r="C23" s="67" t="s">
        <v>69</v>
      </c>
      <c r="D23" s="62" t="s">
        <v>18</v>
      </c>
      <c r="E23" s="47"/>
      <c r="F23" s="62" t="s">
        <v>31</v>
      </c>
      <c r="G23" s="42">
        <v>21</v>
      </c>
      <c r="H23" s="42">
        <v>8</v>
      </c>
      <c r="I23" s="42">
        <v>6</v>
      </c>
      <c r="J23" s="42">
        <v>0</v>
      </c>
      <c r="K23" s="42">
        <v>7</v>
      </c>
      <c r="L23" s="46"/>
      <c r="M23" s="46">
        <f t="shared" ref="M23:N27" si="8">H23*21</f>
        <v>168</v>
      </c>
      <c r="N23" s="46">
        <f t="shared" si="8"/>
        <v>126</v>
      </c>
      <c r="O23" s="46"/>
      <c r="P23" s="46">
        <f t="shared" ref="P23:P27" si="9">K23*21</f>
        <v>147</v>
      </c>
      <c r="Q23" s="46"/>
      <c r="R23" s="46"/>
      <c r="S23" s="43"/>
      <c r="T23" s="46"/>
      <c r="U23" s="65"/>
      <c r="V23" s="46"/>
      <c r="W23" s="50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</row>
    <row r="24" spans="1:43" s="69" customFormat="1" ht="18.75" hidden="1" x14ac:dyDescent="0.3">
      <c r="A24" s="43" t="s">
        <v>80</v>
      </c>
      <c r="B24" s="67">
        <v>2</v>
      </c>
      <c r="C24" s="67" t="s">
        <v>45</v>
      </c>
      <c r="D24" s="62" t="s">
        <v>31</v>
      </c>
      <c r="E24" s="47"/>
      <c r="F24" s="62" t="s">
        <v>18</v>
      </c>
      <c r="G24" s="42">
        <f t="shared" ref="G24" si="10">H24+I24+J24+K24</f>
        <v>21</v>
      </c>
      <c r="H24" s="42">
        <v>7</v>
      </c>
      <c r="I24" s="42">
        <v>6</v>
      </c>
      <c r="J24" s="42">
        <v>0</v>
      </c>
      <c r="K24" s="42">
        <v>8</v>
      </c>
      <c r="L24" s="46"/>
      <c r="M24" s="46">
        <f t="shared" si="8"/>
        <v>147</v>
      </c>
      <c r="N24" s="46">
        <f t="shared" si="8"/>
        <v>126</v>
      </c>
      <c r="O24" s="46"/>
      <c r="P24" s="46">
        <f t="shared" si="9"/>
        <v>168</v>
      </c>
      <c r="Q24" s="46"/>
      <c r="R24" s="46"/>
      <c r="S24" s="43"/>
      <c r="T24" s="46"/>
      <c r="U24" s="65"/>
      <c r="V24" s="46"/>
      <c r="W24" s="50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</row>
    <row r="25" spans="1:43" s="69" customFormat="1" ht="18.75" x14ac:dyDescent="0.3">
      <c r="A25" s="43" t="s">
        <v>81</v>
      </c>
      <c r="B25" s="67">
        <v>2</v>
      </c>
      <c r="C25" s="67" t="s">
        <v>45</v>
      </c>
      <c r="D25" s="62" t="s">
        <v>18</v>
      </c>
      <c r="E25" s="47">
        <v>1</v>
      </c>
      <c r="F25" s="62" t="s">
        <v>31</v>
      </c>
      <c r="G25" s="42">
        <v>21</v>
      </c>
      <c r="H25" s="42">
        <v>8</v>
      </c>
      <c r="I25" s="42">
        <v>6</v>
      </c>
      <c r="J25" s="42">
        <v>0</v>
      </c>
      <c r="K25" s="42">
        <v>7</v>
      </c>
      <c r="L25" s="46"/>
      <c r="M25" s="46">
        <f t="shared" si="8"/>
        <v>168</v>
      </c>
      <c r="N25" s="46">
        <f t="shared" si="8"/>
        <v>126</v>
      </c>
      <c r="O25" s="46"/>
      <c r="P25" s="46">
        <f t="shared" si="9"/>
        <v>147</v>
      </c>
      <c r="Q25" s="46"/>
      <c r="R25" s="46"/>
      <c r="S25" s="43"/>
      <c r="T25" s="46"/>
      <c r="U25" s="65"/>
      <c r="V25" s="46"/>
      <c r="W25" s="50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</row>
    <row r="26" spans="1:43" s="69" customFormat="1" ht="18.75" x14ac:dyDescent="0.3">
      <c r="A26" s="43" t="s">
        <v>82</v>
      </c>
      <c r="B26" s="67">
        <v>1</v>
      </c>
      <c r="C26" s="67" t="s">
        <v>70</v>
      </c>
      <c r="D26" s="62" t="s">
        <v>18</v>
      </c>
      <c r="E26" s="47"/>
      <c r="F26" s="62" t="s">
        <v>31</v>
      </c>
      <c r="G26" s="42">
        <v>21</v>
      </c>
      <c r="H26" s="42">
        <v>8</v>
      </c>
      <c r="I26" s="42">
        <v>6</v>
      </c>
      <c r="J26" s="42">
        <v>0</v>
      </c>
      <c r="K26" s="42">
        <v>7</v>
      </c>
      <c r="L26" s="46"/>
      <c r="M26" s="46">
        <f t="shared" si="8"/>
        <v>168</v>
      </c>
      <c r="N26" s="46">
        <f t="shared" si="8"/>
        <v>126</v>
      </c>
      <c r="O26" s="46"/>
      <c r="P26" s="46">
        <f t="shared" si="9"/>
        <v>147</v>
      </c>
      <c r="Q26" s="46"/>
      <c r="R26" s="46"/>
      <c r="S26" s="43"/>
      <c r="T26" s="46"/>
      <c r="U26" s="65"/>
      <c r="V26" s="46"/>
      <c r="W26" s="50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</row>
    <row r="27" spans="1:43" s="69" customFormat="1" ht="18.75" x14ac:dyDescent="0.3">
      <c r="A27" s="43" t="s">
        <v>83</v>
      </c>
      <c r="B27" s="67">
        <v>1</v>
      </c>
      <c r="C27" s="67" t="s">
        <v>44</v>
      </c>
      <c r="D27" s="62" t="s">
        <v>18</v>
      </c>
      <c r="E27" s="47">
        <v>1</v>
      </c>
      <c r="F27" s="62" t="s">
        <v>18</v>
      </c>
      <c r="G27" s="42">
        <v>21</v>
      </c>
      <c r="H27" s="42">
        <v>8</v>
      </c>
      <c r="I27" s="42">
        <v>6</v>
      </c>
      <c r="J27" s="42">
        <v>0</v>
      </c>
      <c r="K27" s="42">
        <v>7</v>
      </c>
      <c r="L27" s="46"/>
      <c r="M27" s="46">
        <f t="shared" si="8"/>
        <v>168</v>
      </c>
      <c r="N27" s="46">
        <f t="shared" si="8"/>
        <v>126</v>
      </c>
      <c r="O27" s="46"/>
      <c r="P27" s="46">
        <f t="shared" si="9"/>
        <v>147</v>
      </c>
      <c r="Q27" s="46"/>
      <c r="R27" s="46"/>
      <c r="S27" s="43"/>
      <c r="T27" s="46"/>
      <c r="U27" s="65"/>
      <c r="V27" s="46"/>
      <c r="W27" s="50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</row>
    <row r="28" spans="1:43" s="40" customFormat="1" ht="18.75" x14ac:dyDescent="0.3">
      <c r="A28" s="38" t="s">
        <v>6</v>
      </c>
      <c r="B28" s="52"/>
      <c r="C28" s="52"/>
      <c r="D28" s="53"/>
      <c r="E28" s="70">
        <v>1</v>
      </c>
      <c r="F28" s="53"/>
      <c r="G28" s="55"/>
      <c r="H28" s="55"/>
      <c r="I28" s="55"/>
      <c r="J28" s="55"/>
      <c r="K28" s="55"/>
      <c r="L28" s="58"/>
      <c r="M28" s="58"/>
      <c r="N28" s="58"/>
      <c r="O28" s="58"/>
      <c r="P28" s="54"/>
      <c r="Q28" s="58">
        <f t="shared" ref="Q28:Q29" si="11">H28+I28+J28+K28</f>
        <v>0</v>
      </c>
      <c r="R28" s="58"/>
      <c r="S28" s="38"/>
      <c r="T28" s="58"/>
      <c r="U28" s="59"/>
      <c r="V28" s="58"/>
      <c r="W28" s="60"/>
    </row>
    <row r="29" spans="1:43" s="69" customFormat="1" ht="18.75" x14ac:dyDescent="0.3">
      <c r="A29" s="43" t="s">
        <v>84</v>
      </c>
      <c r="B29" s="67">
        <v>2</v>
      </c>
      <c r="C29" s="67" t="s">
        <v>47</v>
      </c>
      <c r="D29" s="62" t="s">
        <v>18</v>
      </c>
      <c r="E29" s="47">
        <v>1</v>
      </c>
      <c r="F29" s="62" t="s">
        <v>31</v>
      </c>
      <c r="G29" s="42">
        <v>20</v>
      </c>
      <c r="H29" s="42">
        <v>8</v>
      </c>
      <c r="I29" s="42">
        <v>6</v>
      </c>
      <c r="J29" s="42"/>
      <c r="K29" s="42">
        <v>6</v>
      </c>
      <c r="L29" s="46">
        <v>576</v>
      </c>
      <c r="M29" s="46">
        <f t="shared" ref="M29:P29" si="12">H29*21</f>
        <v>168</v>
      </c>
      <c r="N29" s="46">
        <f t="shared" si="12"/>
        <v>126</v>
      </c>
      <c r="O29" s="46">
        <f t="shared" si="12"/>
        <v>0</v>
      </c>
      <c r="P29" s="46">
        <f t="shared" si="12"/>
        <v>126</v>
      </c>
      <c r="Q29" s="46">
        <f t="shared" si="11"/>
        <v>20</v>
      </c>
      <c r="R29" s="43"/>
      <c r="S29" s="43"/>
      <c r="T29" s="46"/>
      <c r="U29" s="65"/>
      <c r="V29" s="46"/>
      <c r="W29" s="50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</row>
    <row r="30" spans="1:43" s="106" customFormat="1" ht="18.75" x14ac:dyDescent="0.3">
      <c r="A30" s="96" t="s">
        <v>103</v>
      </c>
      <c r="B30" s="97"/>
      <c r="C30" s="97"/>
      <c r="D30" s="98"/>
      <c r="E30" s="99"/>
      <c r="F30" s="100"/>
      <c r="G30" s="101"/>
      <c r="H30" s="101"/>
      <c r="I30" s="101"/>
      <c r="J30" s="101"/>
      <c r="K30" s="101"/>
      <c r="L30" s="102"/>
      <c r="M30" s="102"/>
      <c r="N30" s="102"/>
      <c r="O30" s="102"/>
      <c r="P30" s="102"/>
      <c r="Q30" s="102"/>
      <c r="R30" s="96"/>
      <c r="S30" s="96"/>
      <c r="T30" s="102"/>
      <c r="U30" s="103"/>
      <c r="V30" s="102"/>
      <c r="W30" s="104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</row>
    <row r="31" spans="1:43" s="107" customFormat="1" ht="18.75" x14ac:dyDescent="0.3">
      <c r="A31" s="43" t="s">
        <v>104</v>
      </c>
      <c r="B31" s="61">
        <v>1</v>
      </c>
      <c r="C31" s="61" t="s">
        <v>105</v>
      </c>
      <c r="D31" s="90" t="s">
        <v>106</v>
      </c>
      <c r="E31" s="95"/>
      <c r="F31" s="91" t="s">
        <v>107</v>
      </c>
      <c r="G31" s="42">
        <v>6</v>
      </c>
      <c r="H31" s="42">
        <v>5</v>
      </c>
      <c r="I31" s="42"/>
      <c r="J31" s="42"/>
      <c r="K31" s="42">
        <v>1</v>
      </c>
      <c r="L31" s="46"/>
      <c r="M31" s="46"/>
      <c r="N31" s="46"/>
      <c r="O31" s="46"/>
      <c r="P31" s="46"/>
      <c r="Q31" s="46"/>
      <c r="R31" s="43"/>
      <c r="S31" s="43"/>
      <c r="T31" s="46"/>
      <c r="U31" s="65"/>
      <c r="V31" s="46"/>
      <c r="W31" s="50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</row>
    <row r="32" spans="1:43" s="17" customFormat="1" ht="18.75" x14ac:dyDescent="0.3">
      <c r="A32" s="38" t="s">
        <v>19</v>
      </c>
      <c r="B32" s="71"/>
      <c r="C32" s="39"/>
      <c r="D32" s="39" t="s">
        <v>33</v>
      </c>
      <c r="E32" s="72"/>
      <c r="F32" s="73"/>
      <c r="G32" s="55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38"/>
      <c r="T32" s="58"/>
      <c r="U32" s="59"/>
      <c r="V32" s="58"/>
      <c r="W32" s="74"/>
    </row>
    <row r="33" spans="1:43" s="66" customFormat="1" ht="19.5" customHeight="1" x14ac:dyDescent="0.3">
      <c r="A33" s="43" t="s">
        <v>85</v>
      </c>
      <c r="B33" s="67">
        <v>2</v>
      </c>
      <c r="C33" s="67" t="s">
        <v>57</v>
      </c>
      <c r="D33" s="62" t="s">
        <v>18</v>
      </c>
      <c r="E33" s="47">
        <v>1</v>
      </c>
      <c r="F33" s="62" t="s">
        <v>31</v>
      </c>
      <c r="G33" s="42">
        <v>24</v>
      </c>
      <c r="H33" s="42">
        <v>6</v>
      </c>
      <c r="I33" s="42">
        <v>8</v>
      </c>
      <c r="J33" s="42"/>
      <c r="K33" s="42">
        <v>10</v>
      </c>
      <c r="L33" s="42">
        <v>554</v>
      </c>
      <c r="M33" s="42">
        <f t="shared" ref="M33:P35" si="13">H33*21</f>
        <v>126</v>
      </c>
      <c r="N33" s="42">
        <f t="shared" si="13"/>
        <v>168</v>
      </c>
      <c r="O33" s="42">
        <f t="shared" si="13"/>
        <v>0</v>
      </c>
      <c r="P33" s="42">
        <f t="shared" si="13"/>
        <v>210</v>
      </c>
      <c r="Q33" s="42">
        <f>H33+I33+J33+K33</f>
        <v>24</v>
      </c>
      <c r="R33" s="42"/>
      <c r="S33" s="44"/>
      <c r="T33" s="42"/>
      <c r="U33" s="68"/>
      <c r="V33" s="42"/>
      <c r="W33" s="50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</row>
    <row r="34" spans="1:43" s="66" customFormat="1" ht="18.75" x14ac:dyDescent="0.3">
      <c r="A34" s="75" t="s">
        <v>86</v>
      </c>
      <c r="B34" s="67">
        <v>2</v>
      </c>
      <c r="C34" s="67" t="s">
        <v>55</v>
      </c>
      <c r="D34" s="62" t="s">
        <v>18</v>
      </c>
      <c r="E34" s="76"/>
      <c r="F34" s="62" t="s">
        <v>31</v>
      </c>
      <c r="G34" s="42">
        <v>24</v>
      </c>
      <c r="H34" s="42">
        <v>6</v>
      </c>
      <c r="I34" s="42">
        <v>8</v>
      </c>
      <c r="J34" s="42"/>
      <c r="K34" s="42">
        <v>10</v>
      </c>
      <c r="L34" s="42">
        <v>554</v>
      </c>
      <c r="M34" s="42">
        <f t="shared" si="13"/>
        <v>126</v>
      </c>
      <c r="N34" s="42">
        <f t="shared" si="13"/>
        <v>168</v>
      </c>
      <c r="O34" s="42">
        <f t="shared" si="13"/>
        <v>0</v>
      </c>
      <c r="P34" s="42">
        <f t="shared" si="13"/>
        <v>210</v>
      </c>
      <c r="Q34" s="42">
        <f>H34+I34+J34+K34</f>
        <v>24</v>
      </c>
      <c r="R34" s="42"/>
      <c r="S34" s="44"/>
      <c r="T34" s="42"/>
      <c r="U34" s="68"/>
      <c r="V34" s="42"/>
      <c r="W34" s="50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</row>
    <row r="35" spans="1:43" s="66" customFormat="1" ht="18.75" x14ac:dyDescent="0.3">
      <c r="A35" s="77" t="s">
        <v>87</v>
      </c>
      <c r="B35" s="67">
        <v>2</v>
      </c>
      <c r="C35" s="67" t="s">
        <v>54</v>
      </c>
      <c r="D35" s="62" t="s">
        <v>56</v>
      </c>
      <c r="E35" s="76"/>
      <c r="F35" s="62" t="s">
        <v>56</v>
      </c>
      <c r="G35" s="42">
        <v>6</v>
      </c>
      <c r="H35" s="42"/>
      <c r="I35" s="42"/>
      <c r="J35" s="42"/>
      <c r="K35" s="42">
        <v>6</v>
      </c>
      <c r="L35" s="42">
        <v>554</v>
      </c>
      <c r="M35" s="42">
        <f t="shared" si="13"/>
        <v>0</v>
      </c>
      <c r="N35" s="42">
        <f t="shared" si="13"/>
        <v>0</v>
      </c>
      <c r="O35" s="42">
        <f t="shared" si="13"/>
        <v>0</v>
      </c>
      <c r="P35" s="42">
        <f t="shared" si="13"/>
        <v>126</v>
      </c>
      <c r="Q35" s="42">
        <f>H35+I35+J35+K35</f>
        <v>6</v>
      </c>
      <c r="R35" s="42"/>
      <c r="S35" s="44"/>
      <c r="T35" s="42"/>
      <c r="U35" s="68"/>
      <c r="V35" s="42"/>
      <c r="W35" s="50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</row>
    <row r="36" spans="1:43" s="40" customFormat="1" ht="18.75" x14ac:dyDescent="0.3">
      <c r="A36" s="38" t="s">
        <v>7</v>
      </c>
      <c r="B36" s="52"/>
      <c r="C36" s="41"/>
      <c r="D36" s="41" t="s">
        <v>33</v>
      </c>
      <c r="E36" s="41"/>
      <c r="F36" s="41"/>
      <c r="G36" s="55"/>
      <c r="H36" s="78"/>
      <c r="I36" s="78"/>
      <c r="J36" s="78"/>
      <c r="K36" s="78"/>
      <c r="L36" s="58">
        <v>404</v>
      </c>
      <c r="M36" s="58">
        <v>111</v>
      </c>
      <c r="N36" s="58">
        <f>I36*21</f>
        <v>0</v>
      </c>
      <c r="O36" s="58">
        <f>J36*21</f>
        <v>0</v>
      </c>
      <c r="P36" s="58">
        <f>K36*21</f>
        <v>0</v>
      </c>
      <c r="Q36" s="58"/>
      <c r="R36" s="58"/>
      <c r="S36" s="38"/>
      <c r="T36" s="58"/>
      <c r="U36" s="59"/>
      <c r="V36" s="58"/>
      <c r="W36" s="60"/>
    </row>
    <row r="37" spans="1:43" s="69" customFormat="1" ht="18.75" x14ac:dyDescent="0.3">
      <c r="A37" s="43" t="s">
        <v>88</v>
      </c>
      <c r="B37" s="61">
        <v>2</v>
      </c>
      <c r="C37" s="61" t="s">
        <v>67</v>
      </c>
      <c r="D37" s="62" t="s">
        <v>18</v>
      </c>
      <c r="E37" s="47">
        <v>1</v>
      </c>
      <c r="F37" s="62" t="s">
        <v>31</v>
      </c>
      <c r="G37" s="42">
        <v>26</v>
      </c>
      <c r="H37" s="42">
        <v>7</v>
      </c>
      <c r="I37" s="42">
        <v>13</v>
      </c>
      <c r="J37" s="42"/>
      <c r="K37" s="42">
        <v>6</v>
      </c>
      <c r="L37" s="48"/>
      <c r="M37" s="48"/>
      <c r="N37" s="48"/>
      <c r="O37" s="48"/>
      <c r="P37" s="47"/>
      <c r="Q37" s="47"/>
      <c r="R37" s="46"/>
      <c r="S37" s="43"/>
      <c r="T37" s="46"/>
      <c r="U37" s="65"/>
      <c r="V37" s="46"/>
      <c r="W37" s="50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</row>
    <row r="38" spans="1:43" s="17" customFormat="1" ht="18.75" x14ac:dyDescent="0.3">
      <c r="A38" s="38" t="s">
        <v>65</v>
      </c>
      <c r="B38" s="71"/>
      <c r="C38" s="39"/>
      <c r="D38" s="39" t="s">
        <v>33</v>
      </c>
      <c r="E38" s="72"/>
      <c r="F38" s="73"/>
      <c r="G38" s="55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38"/>
      <c r="T38" s="58"/>
      <c r="U38" s="59"/>
      <c r="V38" s="58"/>
      <c r="W38" s="74"/>
    </row>
    <row r="39" spans="1:43" s="66" customFormat="1" ht="18.75" x14ac:dyDescent="0.3">
      <c r="A39" s="43" t="s">
        <v>89</v>
      </c>
      <c r="B39" s="61">
        <v>2</v>
      </c>
      <c r="C39" s="61" t="s">
        <v>66</v>
      </c>
      <c r="D39" s="62" t="s">
        <v>90</v>
      </c>
      <c r="E39" s="47">
        <v>1</v>
      </c>
      <c r="F39" s="62" t="s">
        <v>90</v>
      </c>
      <c r="G39" s="42">
        <v>6</v>
      </c>
      <c r="H39" s="42"/>
      <c r="I39" s="46"/>
      <c r="J39" s="46"/>
      <c r="K39" s="68">
        <v>6</v>
      </c>
      <c r="L39" s="46"/>
      <c r="M39" s="46"/>
      <c r="N39" s="46"/>
      <c r="O39" s="46"/>
      <c r="P39" s="46"/>
      <c r="Q39" s="46"/>
      <c r="R39" s="46"/>
      <c r="S39" s="43"/>
      <c r="T39" s="46"/>
      <c r="U39" s="65"/>
      <c r="V39" s="46"/>
      <c r="W39" s="50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</row>
    <row r="40" spans="1:43" s="40" customFormat="1" ht="18.75" x14ac:dyDescent="0.3">
      <c r="A40" s="38" t="s">
        <v>46</v>
      </c>
      <c r="B40" s="71"/>
      <c r="C40" s="39"/>
      <c r="D40" s="39" t="s">
        <v>33</v>
      </c>
      <c r="E40" s="72"/>
      <c r="F40" s="73"/>
      <c r="G40" s="55"/>
      <c r="H40" s="56"/>
      <c r="I40" s="56"/>
      <c r="J40" s="56"/>
      <c r="K40" s="56"/>
      <c r="L40" s="57">
        <v>343</v>
      </c>
      <c r="M40" s="58">
        <f>H40*21</f>
        <v>0</v>
      </c>
      <c r="N40" s="58">
        <v>70</v>
      </c>
      <c r="O40" s="58">
        <f>J40*21</f>
        <v>0</v>
      </c>
      <c r="P40" s="58">
        <f>K40*21</f>
        <v>0</v>
      </c>
      <c r="Q40" s="58"/>
      <c r="R40" s="58"/>
      <c r="S40" s="38"/>
      <c r="T40" s="58"/>
      <c r="U40" s="59"/>
      <c r="V40" s="58"/>
      <c r="W40" s="60"/>
    </row>
    <row r="41" spans="1:43" s="69" customFormat="1" ht="18.75" x14ac:dyDescent="0.3">
      <c r="A41" s="43" t="s">
        <v>91</v>
      </c>
      <c r="B41" s="61">
        <v>2</v>
      </c>
      <c r="C41" s="61">
        <v>206</v>
      </c>
      <c r="D41" s="115" t="s">
        <v>59</v>
      </c>
      <c r="E41" s="116"/>
      <c r="F41" s="117"/>
      <c r="G41" s="42">
        <v>5</v>
      </c>
      <c r="H41" s="42"/>
      <c r="I41" s="42"/>
      <c r="J41" s="42"/>
      <c r="K41" s="42">
        <v>5</v>
      </c>
      <c r="L41" s="48"/>
      <c r="M41" s="48"/>
      <c r="N41" s="48"/>
      <c r="O41" s="47"/>
      <c r="P41" s="47"/>
      <c r="Q41" s="47"/>
      <c r="R41" s="46"/>
      <c r="S41" s="43"/>
      <c r="T41" s="46"/>
      <c r="U41" s="65"/>
      <c r="V41" s="46"/>
      <c r="W41" s="50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</row>
    <row r="42" spans="1:43" s="69" customFormat="1" ht="18.75" x14ac:dyDescent="0.3">
      <c r="A42" s="43" t="s">
        <v>92</v>
      </c>
      <c r="B42" s="61" t="s">
        <v>64</v>
      </c>
      <c r="C42" s="79" t="s">
        <v>63</v>
      </c>
      <c r="D42" s="115" t="s">
        <v>60</v>
      </c>
      <c r="E42" s="116"/>
      <c r="F42" s="117"/>
      <c r="G42" s="42">
        <v>5</v>
      </c>
      <c r="H42" s="42"/>
      <c r="I42" s="42"/>
      <c r="J42" s="42"/>
      <c r="K42" s="42">
        <v>5</v>
      </c>
      <c r="L42" s="48"/>
      <c r="M42" s="48"/>
      <c r="N42" s="48"/>
      <c r="O42" s="47"/>
      <c r="P42" s="47"/>
      <c r="Q42" s="47"/>
      <c r="R42" s="46"/>
      <c r="S42" s="43"/>
      <c r="T42" s="46"/>
      <c r="U42" s="65"/>
      <c r="V42" s="46"/>
      <c r="W42" s="50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</row>
    <row r="43" spans="1:43" s="69" customFormat="1" ht="21" customHeight="1" x14ac:dyDescent="0.3">
      <c r="A43" s="43" t="s">
        <v>93</v>
      </c>
      <c r="B43" s="61">
        <v>2</v>
      </c>
      <c r="C43" s="61">
        <v>206</v>
      </c>
      <c r="D43" s="115" t="s">
        <v>51</v>
      </c>
      <c r="E43" s="116"/>
      <c r="F43" s="117"/>
      <c r="G43" s="42">
        <v>5</v>
      </c>
      <c r="H43" s="42"/>
      <c r="I43" s="42"/>
      <c r="J43" s="42"/>
      <c r="K43" s="42">
        <v>5</v>
      </c>
      <c r="L43" s="48"/>
      <c r="M43" s="48"/>
      <c r="N43" s="48"/>
      <c r="O43" s="47"/>
      <c r="P43" s="47"/>
      <c r="Q43" s="47"/>
      <c r="R43" s="46"/>
      <c r="S43" s="43"/>
      <c r="T43" s="46"/>
      <c r="U43" s="65"/>
      <c r="V43" s="46"/>
      <c r="W43" s="50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</row>
    <row r="44" spans="1:43" ht="21.75" customHeight="1" x14ac:dyDescent="0.3">
      <c r="A44" s="80" t="s">
        <v>61</v>
      </c>
      <c r="B44" s="81"/>
      <c r="C44" s="50"/>
      <c r="D44" s="50"/>
      <c r="E44" s="82"/>
      <c r="F44" s="83"/>
      <c r="G44" s="84"/>
      <c r="H44" s="84"/>
      <c r="I44" s="84"/>
      <c r="J44" s="50"/>
      <c r="K44" s="50"/>
      <c r="L44" s="50"/>
      <c r="M44" s="84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6"/>
      <c r="Y44" s="86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</row>
    <row r="45" spans="1:43" ht="18.75" x14ac:dyDescent="0.3">
      <c r="A45" s="43" t="s">
        <v>108</v>
      </c>
      <c r="B45" s="81"/>
      <c r="C45" s="50"/>
      <c r="D45" s="50"/>
      <c r="E45" s="82"/>
      <c r="F45" s="50"/>
      <c r="G45" s="84"/>
      <c r="H45" s="83"/>
      <c r="I45" s="84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</row>
    <row r="46" spans="1:43" ht="18.75" x14ac:dyDescent="0.3">
      <c r="A46" s="43" t="s">
        <v>97</v>
      </c>
      <c r="B46" s="81"/>
      <c r="C46" s="50"/>
      <c r="D46" s="50"/>
      <c r="E46" s="82"/>
      <c r="F46" s="83"/>
      <c r="G46" s="84"/>
      <c r="H46" s="84"/>
      <c r="I46" s="84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</row>
    <row r="47" spans="1:43" ht="18.75" x14ac:dyDescent="0.3">
      <c r="A47" s="87" t="s">
        <v>98</v>
      </c>
      <c r="B47" s="81"/>
      <c r="C47" s="50"/>
      <c r="D47" s="50"/>
      <c r="E47" s="82"/>
      <c r="F47" s="83"/>
      <c r="G47" s="84"/>
      <c r="H47" s="84"/>
      <c r="I47" s="84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</row>
    <row r="48" spans="1:43" ht="17.45" customHeight="1" x14ac:dyDescent="0.3">
      <c r="A48" s="81" t="s">
        <v>99</v>
      </c>
      <c r="B48" s="81"/>
      <c r="C48" s="50"/>
      <c r="D48" s="50"/>
      <c r="E48" s="82"/>
      <c r="F48" s="83"/>
      <c r="G48" s="84"/>
      <c r="H48" s="84"/>
      <c r="I48" s="84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</row>
    <row r="49" spans="1:43" ht="17.45" customHeight="1" x14ac:dyDescent="0.3">
      <c r="A49" s="81" t="s">
        <v>100</v>
      </c>
      <c r="B49" s="81"/>
      <c r="C49" s="50"/>
      <c r="D49" s="50"/>
      <c r="E49" s="82"/>
      <c r="F49" s="83"/>
      <c r="G49" s="84"/>
      <c r="H49" s="84"/>
      <c r="I49" s="84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</row>
    <row r="50" spans="1:43" ht="17.45" customHeight="1" x14ac:dyDescent="0.3">
      <c r="A50" s="88" t="s">
        <v>101</v>
      </c>
      <c r="B50" s="81"/>
      <c r="C50" s="50"/>
      <c r="D50" s="50"/>
      <c r="E50" s="82"/>
      <c r="F50" s="83"/>
      <c r="G50" s="84"/>
      <c r="H50" s="84"/>
      <c r="I50" s="84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</row>
    <row r="51" spans="1:43" ht="17.45" customHeight="1" x14ac:dyDescent="0.3">
      <c r="A51" s="88" t="s">
        <v>102</v>
      </c>
      <c r="B51" s="81"/>
      <c r="C51" s="50"/>
      <c r="D51" s="50"/>
      <c r="E51" s="82"/>
      <c r="F51" s="83"/>
      <c r="G51" s="84"/>
      <c r="H51" s="84"/>
      <c r="I51" s="84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</row>
    <row r="52" spans="1:43" ht="17.45" customHeight="1" x14ac:dyDescent="0.3">
      <c r="A52" s="88" t="s">
        <v>109</v>
      </c>
      <c r="B52" s="81"/>
      <c r="C52" s="50"/>
      <c r="D52" s="50"/>
      <c r="E52" s="82"/>
      <c r="F52" s="83"/>
      <c r="G52" s="84"/>
      <c r="H52" s="84"/>
      <c r="I52" s="84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</row>
    <row r="53" spans="1:43" ht="36" customHeight="1" x14ac:dyDescent="0.3">
      <c r="A53" s="89"/>
      <c r="B53" s="82"/>
      <c r="C53" s="83"/>
      <c r="D53" s="50"/>
      <c r="E53" s="81"/>
      <c r="F53" s="81"/>
      <c r="G53" s="118"/>
      <c r="H53" s="118"/>
      <c r="I53" s="118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</row>
    <row r="54" spans="1:43" ht="23.25" customHeight="1" x14ac:dyDescent="0.3">
      <c r="A54" s="89"/>
      <c r="B54" s="83"/>
      <c r="C54" s="83"/>
      <c r="D54" s="118"/>
      <c r="E54" s="118"/>
      <c r="F54" s="118"/>
      <c r="G54" s="84"/>
      <c r="H54" s="84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</row>
    <row r="55" spans="1:43" ht="36" customHeight="1" x14ac:dyDescent="0.3">
      <c r="A55" s="89" t="s">
        <v>36</v>
      </c>
      <c r="B55" s="82"/>
      <c r="C55" s="83"/>
      <c r="D55" s="50"/>
      <c r="E55" s="81"/>
      <c r="F55" s="81"/>
      <c r="G55" s="118" t="s">
        <v>94</v>
      </c>
      <c r="H55" s="118"/>
      <c r="I55" s="118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</row>
    <row r="56" spans="1:43" ht="23.25" customHeight="1" x14ac:dyDescent="0.25">
      <c r="A56" s="13"/>
      <c r="B56" s="12"/>
      <c r="C56" s="23"/>
      <c r="D56" s="3"/>
      <c r="E56" s="36"/>
      <c r="F56" s="36"/>
      <c r="G56" s="110"/>
      <c r="H56" s="110"/>
      <c r="I56" s="110"/>
    </row>
    <row r="57" spans="1:43" ht="15.75" x14ac:dyDescent="0.25">
      <c r="A57" s="13"/>
      <c r="B57" s="23"/>
      <c r="D57" s="110"/>
      <c r="E57" s="110"/>
      <c r="F57" s="110"/>
      <c r="G57" s="35"/>
      <c r="H57" s="35"/>
      <c r="I57" s="30"/>
    </row>
    <row r="58" spans="1:43" ht="15.75" x14ac:dyDescent="0.25">
      <c r="A58" s="36"/>
      <c r="B58" s="36"/>
      <c r="C58" s="36"/>
      <c r="D58" s="110"/>
      <c r="E58" s="110"/>
      <c r="F58" s="110"/>
    </row>
    <row r="59" spans="1:43" ht="15.75" x14ac:dyDescent="0.25">
      <c r="A59" s="36"/>
      <c r="B59" s="36"/>
      <c r="C59" s="36"/>
      <c r="D59" s="110"/>
      <c r="E59" s="110"/>
      <c r="F59" s="110"/>
    </row>
    <row r="60" spans="1:43" ht="15.75" x14ac:dyDescent="0.25">
      <c r="A60" s="37"/>
      <c r="B60" s="36"/>
      <c r="C60" s="36"/>
      <c r="D60" s="111"/>
      <c r="E60" s="111"/>
      <c r="F60" s="111"/>
    </row>
    <row r="61" spans="1:43" ht="15.75" x14ac:dyDescent="0.25">
      <c r="A61" s="36"/>
      <c r="B61" s="36"/>
      <c r="C61" s="36"/>
      <c r="D61" s="36"/>
      <c r="E61" s="36"/>
      <c r="F61" s="36"/>
    </row>
    <row r="62" spans="1:43" ht="18.75" x14ac:dyDescent="0.25">
      <c r="A62" s="13"/>
      <c r="B62" s="12"/>
      <c r="C62" s="23"/>
    </row>
    <row r="63" spans="1:43" ht="15.75" x14ac:dyDescent="0.25">
      <c r="A63" s="13"/>
      <c r="B63" s="23"/>
    </row>
    <row r="64" spans="1:43" ht="15.75" x14ac:dyDescent="0.25">
      <c r="B64" s="23"/>
    </row>
    <row r="115" spans="6:6" x14ac:dyDescent="0.25">
      <c r="F115" s="3" t="s">
        <v>68</v>
      </c>
    </row>
    <row r="116" spans="6:6" x14ac:dyDescent="0.25">
      <c r="F116" s="3" t="s">
        <v>68</v>
      </c>
    </row>
    <row r="117" spans="6:6" x14ac:dyDescent="0.25">
      <c r="F117" s="3" t="s">
        <v>68</v>
      </c>
    </row>
    <row r="118" spans="6:6" x14ac:dyDescent="0.25">
      <c r="F118" s="3" t="s">
        <v>68</v>
      </c>
    </row>
    <row r="119" spans="6:6" x14ac:dyDescent="0.25">
      <c r="F119" s="3" t="s">
        <v>68</v>
      </c>
    </row>
    <row r="120" spans="6:6" x14ac:dyDescent="0.25">
      <c r="F120" s="3" t="s">
        <v>68</v>
      </c>
    </row>
    <row r="121" spans="6:6" x14ac:dyDescent="0.25">
      <c r="F121" s="3" t="s">
        <v>68</v>
      </c>
    </row>
    <row r="122" spans="6:6" x14ac:dyDescent="0.25">
      <c r="F122" s="3" t="s">
        <v>68</v>
      </c>
    </row>
    <row r="123" spans="6:6" x14ac:dyDescent="0.25">
      <c r="F123" s="3" t="s">
        <v>68</v>
      </c>
    </row>
    <row r="124" spans="6:6" x14ac:dyDescent="0.25">
      <c r="F124" s="3" t="s">
        <v>68</v>
      </c>
    </row>
    <row r="125" spans="6:6" x14ac:dyDescent="0.25">
      <c r="F125" s="3" t="s">
        <v>68</v>
      </c>
    </row>
    <row r="126" spans="6:6" x14ac:dyDescent="0.25">
      <c r="F126" s="3" t="s">
        <v>68</v>
      </c>
    </row>
    <row r="127" spans="6:6" x14ac:dyDescent="0.25">
      <c r="F127" s="3" t="s">
        <v>68</v>
      </c>
    </row>
    <row r="128" spans="6:6" x14ac:dyDescent="0.25">
      <c r="F128" s="3" t="s">
        <v>68</v>
      </c>
    </row>
    <row r="129" spans="6:6" x14ac:dyDescent="0.25">
      <c r="F129" s="3" t="s">
        <v>68</v>
      </c>
    </row>
    <row r="130" spans="6:6" x14ac:dyDescent="0.25">
      <c r="F130" s="3" t="s">
        <v>68</v>
      </c>
    </row>
    <row r="131" spans="6:6" x14ac:dyDescent="0.25">
      <c r="F131" s="3" t="s">
        <v>68</v>
      </c>
    </row>
    <row r="132" spans="6:6" x14ac:dyDescent="0.25">
      <c r="F132" s="3" t="s">
        <v>68</v>
      </c>
    </row>
  </sheetData>
  <mergeCells count="24">
    <mergeCell ref="A5:A6"/>
    <mergeCell ref="D5:F5"/>
    <mergeCell ref="G5:K5"/>
    <mergeCell ref="L5:L6"/>
    <mergeCell ref="M5:N5"/>
    <mergeCell ref="A1:R1"/>
    <mergeCell ref="A2:P2"/>
    <mergeCell ref="D3:G3"/>
    <mergeCell ref="I3:S3"/>
    <mergeCell ref="A4:O4"/>
    <mergeCell ref="R5:U5"/>
    <mergeCell ref="G56:I56"/>
    <mergeCell ref="D57:F57"/>
    <mergeCell ref="D60:F60"/>
    <mergeCell ref="V5:V6"/>
    <mergeCell ref="D59:F59"/>
    <mergeCell ref="O5:P5"/>
    <mergeCell ref="D58:F58"/>
    <mergeCell ref="D41:F41"/>
    <mergeCell ref="D42:F42"/>
    <mergeCell ref="D43:F43"/>
    <mergeCell ref="G53:I53"/>
    <mergeCell ref="D54:F54"/>
    <mergeCell ref="G55:I55"/>
  </mergeCells>
  <pageMargins left="0.39370078740157483" right="0.39370078740157483" top="0.39370078740157483" bottom="0.35433070866141736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1"/>
  <sheetViews>
    <sheetView tabSelected="1" topLeftCell="A4" workbookViewId="0">
      <selection activeCell="A38" sqref="A38"/>
    </sheetView>
  </sheetViews>
  <sheetFormatPr defaultColWidth="9.140625" defaultRowHeight="15" x14ac:dyDescent="0.25"/>
  <cols>
    <col min="1" max="1" width="46.140625" style="3" customWidth="1"/>
    <col min="2" max="2" width="8.42578125" style="93" customWidth="1"/>
    <col min="3" max="3" width="10.85546875" style="9" customWidth="1"/>
    <col min="4" max="4" width="25" style="2" customWidth="1"/>
    <col min="5" max="5" width="25" style="3" customWidth="1"/>
    <col min="6" max="16384" width="9.140625" style="3"/>
  </cols>
  <sheetData>
    <row r="1" spans="1:26" s="1" customFormat="1" ht="26.25" customHeight="1" x14ac:dyDescent="0.25">
      <c r="A1" s="119" t="s">
        <v>53</v>
      </c>
      <c r="B1" s="119"/>
      <c r="C1" s="119"/>
      <c r="D1" s="119"/>
      <c r="E1" s="119"/>
    </row>
    <row r="2" spans="1:26" ht="15" customHeight="1" x14ac:dyDescent="0.25">
      <c r="A2" s="120" t="s">
        <v>48</v>
      </c>
      <c r="B2" s="120"/>
      <c r="C2" s="120"/>
      <c r="D2" s="120"/>
      <c r="E2" s="120"/>
    </row>
    <row r="3" spans="1:26" ht="20.25" customHeight="1" x14ac:dyDescent="0.25">
      <c r="A3" s="121">
        <v>45413</v>
      </c>
      <c r="B3" s="121"/>
      <c r="C3" s="121"/>
      <c r="D3" s="121"/>
      <c r="E3" s="121"/>
    </row>
    <row r="4" spans="1:26" ht="6.75" customHeight="1" x14ac:dyDescent="0.25">
      <c r="A4" s="122"/>
      <c r="B4" s="122"/>
      <c r="C4" s="122"/>
      <c r="D4" s="122"/>
      <c r="E4" s="122"/>
    </row>
    <row r="5" spans="1:26" ht="95.25" customHeight="1" x14ac:dyDescent="0.25">
      <c r="A5" s="123" t="s">
        <v>12</v>
      </c>
      <c r="B5" s="34"/>
      <c r="C5" s="10"/>
      <c r="D5" s="125" t="s">
        <v>37</v>
      </c>
      <c r="E5" s="127"/>
    </row>
    <row r="6" spans="1:26" ht="101.25" customHeight="1" x14ac:dyDescent="0.25">
      <c r="A6" s="124"/>
      <c r="B6" s="94" t="s">
        <v>38</v>
      </c>
      <c r="C6" s="11" t="s">
        <v>34</v>
      </c>
      <c r="D6" s="22" t="s">
        <v>96</v>
      </c>
      <c r="E6" s="22" t="s">
        <v>32</v>
      </c>
    </row>
    <row r="7" spans="1:26" ht="25.5" customHeight="1" x14ac:dyDescent="0.3">
      <c r="A7" s="131" t="s">
        <v>17</v>
      </c>
      <c r="B7" s="132"/>
      <c r="C7" s="132"/>
      <c r="D7" s="132"/>
      <c r="E7" s="133"/>
      <c r="F7" s="50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</row>
    <row r="8" spans="1:26" s="40" customFormat="1" ht="23.25" customHeight="1" x14ac:dyDescent="0.3">
      <c r="A8" s="134" t="s">
        <v>0</v>
      </c>
      <c r="B8" s="135"/>
      <c r="C8" s="135"/>
      <c r="D8" s="135"/>
      <c r="E8" s="136"/>
      <c r="F8" s="60"/>
    </row>
    <row r="9" spans="1:26" s="66" customFormat="1" ht="22.5" customHeight="1" x14ac:dyDescent="0.3">
      <c r="A9" s="43" t="s">
        <v>110</v>
      </c>
      <c r="B9" s="61">
        <v>2</v>
      </c>
      <c r="C9" s="61" t="s">
        <v>40</v>
      </c>
      <c r="D9" s="62" t="s">
        <v>49</v>
      </c>
      <c r="E9" s="62" t="s">
        <v>50</v>
      </c>
      <c r="F9" s="50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6" s="66" customFormat="1" ht="18.75" x14ac:dyDescent="0.3">
      <c r="A10" s="43" t="s">
        <v>111</v>
      </c>
      <c r="B10" s="67">
        <v>2</v>
      </c>
      <c r="C10" s="67" t="s">
        <v>52</v>
      </c>
      <c r="D10" s="62" t="s">
        <v>18</v>
      </c>
      <c r="E10" s="62" t="s">
        <v>31</v>
      </c>
      <c r="F10" s="50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6" s="40" customFormat="1" ht="18.75" x14ac:dyDescent="0.3">
      <c r="A11" s="134" t="s">
        <v>1</v>
      </c>
      <c r="B11" s="135"/>
      <c r="C11" s="135"/>
      <c r="D11" s="135"/>
      <c r="E11" s="136"/>
      <c r="F11" s="60"/>
    </row>
    <row r="12" spans="1:26" s="69" customFormat="1" ht="18.75" x14ac:dyDescent="0.3">
      <c r="A12" s="43" t="s">
        <v>112</v>
      </c>
      <c r="B12" s="67">
        <v>1</v>
      </c>
      <c r="C12" s="67" t="s">
        <v>62</v>
      </c>
      <c r="D12" s="62" t="s">
        <v>18</v>
      </c>
      <c r="E12" s="62" t="s">
        <v>31</v>
      </c>
      <c r="F12" s="50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6" s="69" customFormat="1" ht="18.75" x14ac:dyDescent="0.3">
      <c r="A13" s="43" t="s">
        <v>113</v>
      </c>
      <c r="B13" s="67">
        <v>2</v>
      </c>
      <c r="C13" s="67" t="s">
        <v>41</v>
      </c>
      <c r="D13" s="62" t="s">
        <v>18</v>
      </c>
      <c r="E13" s="62" t="s">
        <v>31</v>
      </c>
      <c r="F13" s="50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s="40" customFormat="1" ht="18.75" x14ac:dyDescent="0.3">
      <c r="A14" s="134" t="s">
        <v>2</v>
      </c>
      <c r="B14" s="135"/>
      <c r="C14" s="135"/>
      <c r="D14" s="135"/>
      <c r="E14" s="136"/>
      <c r="F14" s="60"/>
    </row>
    <row r="15" spans="1:26" s="69" customFormat="1" ht="18.75" x14ac:dyDescent="0.3">
      <c r="A15" s="43" t="s">
        <v>114</v>
      </c>
      <c r="B15" s="67">
        <v>1</v>
      </c>
      <c r="C15" s="67" t="s">
        <v>58</v>
      </c>
      <c r="D15" s="62" t="s">
        <v>18</v>
      </c>
      <c r="E15" s="62" t="s">
        <v>31</v>
      </c>
      <c r="F15" s="50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6" s="40" customFormat="1" ht="18.75" x14ac:dyDescent="0.3">
      <c r="A16" s="134" t="s">
        <v>3</v>
      </c>
      <c r="B16" s="135"/>
      <c r="C16" s="135"/>
      <c r="D16" s="135"/>
      <c r="E16" s="136"/>
      <c r="F16" s="60"/>
    </row>
    <row r="17" spans="1:26" s="69" customFormat="1" ht="18.75" x14ac:dyDescent="0.3">
      <c r="A17" s="43" t="s">
        <v>115</v>
      </c>
      <c r="B17" s="67">
        <v>2</v>
      </c>
      <c r="C17" s="67">
        <v>205</v>
      </c>
      <c r="D17" s="62" t="s">
        <v>18</v>
      </c>
      <c r="E17" s="62" t="s">
        <v>31</v>
      </c>
      <c r="F17" s="50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6" s="69" customFormat="1" ht="18.75" x14ac:dyDescent="0.3">
      <c r="A18" s="43" t="s">
        <v>116</v>
      </c>
      <c r="B18" s="67">
        <v>1</v>
      </c>
      <c r="C18" s="67">
        <v>108</v>
      </c>
      <c r="D18" s="62" t="s">
        <v>18</v>
      </c>
      <c r="E18" s="62" t="s">
        <v>31</v>
      </c>
      <c r="F18" s="50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spans="1:26" s="40" customFormat="1" ht="18.75" x14ac:dyDescent="0.3">
      <c r="A19" s="134" t="s">
        <v>4</v>
      </c>
      <c r="B19" s="135"/>
      <c r="C19" s="135"/>
      <c r="D19" s="135"/>
      <c r="E19" s="136"/>
      <c r="F19" s="60"/>
    </row>
    <row r="20" spans="1:26" s="69" customFormat="1" ht="18.75" x14ac:dyDescent="0.3">
      <c r="A20" s="43" t="s">
        <v>77</v>
      </c>
      <c r="B20" s="67">
        <v>2</v>
      </c>
      <c r="C20" s="67" t="s">
        <v>42</v>
      </c>
      <c r="D20" s="62" t="s">
        <v>18</v>
      </c>
      <c r="E20" s="62" t="s">
        <v>31</v>
      </c>
      <c r="F20" s="50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 s="69" customFormat="1" ht="18.75" x14ac:dyDescent="0.3">
      <c r="A21" s="43" t="s">
        <v>78</v>
      </c>
      <c r="B21" s="67">
        <v>2</v>
      </c>
      <c r="C21" s="67" t="s">
        <v>43</v>
      </c>
      <c r="D21" s="62" t="s">
        <v>18</v>
      </c>
      <c r="E21" s="62" t="s">
        <v>31</v>
      </c>
      <c r="F21" s="50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 s="40" customFormat="1" ht="18.75" x14ac:dyDescent="0.3">
      <c r="A22" s="134" t="s">
        <v>5</v>
      </c>
      <c r="B22" s="135"/>
      <c r="C22" s="135"/>
      <c r="D22" s="135"/>
      <c r="E22" s="136"/>
      <c r="F22" s="60"/>
    </row>
    <row r="23" spans="1:26" s="69" customFormat="1" ht="18.75" x14ac:dyDescent="0.3">
      <c r="A23" s="43" t="s">
        <v>117</v>
      </c>
      <c r="B23" s="67">
        <v>2</v>
      </c>
      <c r="C23" s="67" t="s">
        <v>69</v>
      </c>
      <c r="D23" s="62" t="s">
        <v>18</v>
      </c>
      <c r="E23" s="62" t="s">
        <v>31</v>
      </c>
      <c r="F23" s="50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1:26" s="69" customFormat="1" ht="18.75" x14ac:dyDescent="0.3">
      <c r="A24" s="43" t="s">
        <v>118</v>
      </c>
      <c r="B24" s="67">
        <v>2</v>
      </c>
      <c r="C24" s="67" t="s">
        <v>45</v>
      </c>
      <c r="D24" s="62" t="s">
        <v>18</v>
      </c>
      <c r="E24" s="62" t="s">
        <v>31</v>
      </c>
      <c r="F24" s="50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s="69" customFormat="1" ht="18.75" x14ac:dyDescent="0.3">
      <c r="A25" s="43" t="s">
        <v>119</v>
      </c>
      <c r="B25" s="67">
        <v>1</v>
      </c>
      <c r="C25" s="67" t="s">
        <v>70</v>
      </c>
      <c r="D25" s="62" t="s">
        <v>18</v>
      </c>
      <c r="E25" s="62" t="s">
        <v>31</v>
      </c>
      <c r="F25" s="50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s="69" customFormat="1" ht="18.75" x14ac:dyDescent="0.3">
      <c r="A26" s="43" t="s">
        <v>120</v>
      </c>
      <c r="B26" s="67">
        <v>1</v>
      </c>
      <c r="C26" s="67" t="s">
        <v>44</v>
      </c>
      <c r="D26" s="62" t="s">
        <v>18</v>
      </c>
      <c r="E26" s="62" t="s">
        <v>18</v>
      </c>
      <c r="F26" s="50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spans="1:26" s="40" customFormat="1" ht="18.75" x14ac:dyDescent="0.3">
      <c r="A27" s="134" t="s">
        <v>6</v>
      </c>
      <c r="B27" s="135"/>
      <c r="C27" s="135"/>
      <c r="D27" s="135"/>
      <c r="E27" s="136"/>
      <c r="F27" s="60"/>
    </row>
    <row r="28" spans="1:26" s="69" customFormat="1" ht="18.75" x14ac:dyDescent="0.3">
      <c r="A28" s="43" t="s">
        <v>121</v>
      </c>
      <c r="B28" s="67">
        <v>2</v>
      </c>
      <c r="C28" s="67" t="s">
        <v>47</v>
      </c>
      <c r="D28" s="62" t="s">
        <v>18</v>
      </c>
      <c r="E28" s="62" t="s">
        <v>31</v>
      </c>
      <c r="F28" s="50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spans="1:26" s="106" customFormat="1" ht="18.75" x14ac:dyDescent="0.3">
      <c r="A29" s="137" t="s">
        <v>103</v>
      </c>
      <c r="B29" s="138"/>
      <c r="C29" s="138"/>
      <c r="D29" s="138"/>
      <c r="E29" s="139"/>
      <c r="F29" s="104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s="107" customFormat="1" ht="18.75" x14ac:dyDescent="0.3">
      <c r="A30" s="43" t="s">
        <v>122</v>
      </c>
      <c r="B30" s="61">
        <v>1</v>
      </c>
      <c r="C30" s="61" t="s">
        <v>105</v>
      </c>
      <c r="D30" s="62" t="s">
        <v>106</v>
      </c>
      <c r="E30" s="92" t="s">
        <v>107</v>
      </c>
      <c r="F30" s="50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</row>
    <row r="31" spans="1:26" s="17" customFormat="1" ht="18.75" x14ac:dyDescent="0.3">
      <c r="A31" s="38" t="s">
        <v>19</v>
      </c>
      <c r="B31" s="71"/>
      <c r="C31" s="39"/>
      <c r="D31" s="39" t="s">
        <v>33</v>
      </c>
      <c r="E31" s="73"/>
      <c r="F31" s="74"/>
    </row>
    <row r="32" spans="1:26" s="66" customFormat="1" ht="19.5" customHeight="1" x14ac:dyDescent="0.3">
      <c r="A32" s="43" t="s">
        <v>123</v>
      </c>
      <c r="B32" s="67">
        <v>2</v>
      </c>
      <c r="C32" s="67" t="s">
        <v>57</v>
      </c>
      <c r="D32" s="62" t="s">
        <v>18</v>
      </c>
      <c r="E32" s="62" t="s">
        <v>31</v>
      </c>
      <c r="F32" s="50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spans="1:26" s="66" customFormat="1" ht="18.75" x14ac:dyDescent="0.3">
      <c r="A33" s="75" t="s">
        <v>124</v>
      </c>
      <c r="B33" s="67">
        <v>2</v>
      </c>
      <c r="C33" s="67" t="s">
        <v>55</v>
      </c>
      <c r="D33" s="62" t="s">
        <v>18</v>
      </c>
      <c r="E33" s="62" t="s">
        <v>31</v>
      </c>
      <c r="F33" s="50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 s="66" customFormat="1" ht="18.75" x14ac:dyDescent="0.3">
      <c r="A34" s="77" t="s">
        <v>125</v>
      </c>
      <c r="B34" s="67">
        <v>2</v>
      </c>
      <c r="C34" s="67" t="s">
        <v>54</v>
      </c>
      <c r="D34" s="62" t="s">
        <v>56</v>
      </c>
      <c r="E34" s="62" t="s">
        <v>56</v>
      </c>
      <c r="F34" s="50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spans="1:26" s="40" customFormat="1" ht="18.75" x14ac:dyDescent="0.3">
      <c r="A35" s="38" t="s">
        <v>7</v>
      </c>
      <c r="B35" s="52"/>
      <c r="C35" s="41"/>
      <c r="D35" s="41" t="s">
        <v>33</v>
      </c>
      <c r="E35" s="41"/>
      <c r="F35" s="60"/>
    </row>
    <row r="36" spans="1:26" s="69" customFormat="1" ht="18.75" x14ac:dyDescent="0.3">
      <c r="A36" s="43" t="s">
        <v>126</v>
      </c>
      <c r="B36" s="61">
        <v>2</v>
      </c>
      <c r="C36" s="61" t="s">
        <v>67</v>
      </c>
      <c r="D36" s="62" t="s">
        <v>18</v>
      </c>
      <c r="E36" s="62" t="s">
        <v>31</v>
      </c>
      <c r="F36" s="50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spans="1:26" s="17" customFormat="1" ht="18.75" x14ac:dyDescent="0.3">
      <c r="A37" s="38" t="s">
        <v>65</v>
      </c>
      <c r="B37" s="71"/>
      <c r="C37" s="39"/>
      <c r="D37" s="39" t="s">
        <v>33</v>
      </c>
      <c r="E37" s="73"/>
      <c r="F37" s="74"/>
    </row>
    <row r="38" spans="1:26" s="66" customFormat="1" ht="18.75" x14ac:dyDescent="0.3">
      <c r="A38" s="43" t="s">
        <v>127</v>
      </c>
      <c r="B38" s="61">
        <v>2</v>
      </c>
      <c r="C38" s="61" t="s">
        <v>66</v>
      </c>
      <c r="D38" s="62" t="s">
        <v>90</v>
      </c>
      <c r="E38" s="62" t="s">
        <v>90</v>
      </c>
      <c r="F38" s="50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spans="1:26" s="40" customFormat="1" ht="18.75" x14ac:dyDescent="0.3">
      <c r="A39" s="38" t="s">
        <v>46</v>
      </c>
      <c r="B39" s="71"/>
      <c r="C39" s="39"/>
      <c r="D39" s="39" t="s">
        <v>33</v>
      </c>
      <c r="E39" s="73"/>
      <c r="F39" s="60"/>
    </row>
    <row r="40" spans="1:26" s="69" customFormat="1" ht="18.75" x14ac:dyDescent="0.3">
      <c r="A40" s="43" t="s">
        <v>128</v>
      </c>
      <c r="B40" s="61">
        <v>2</v>
      </c>
      <c r="C40" s="61">
        <v>206</v>
      </c>
      <c r="D40" s="115" t="s">
        <v>59</v>
      </c>
      <c r="E40" s="117"/>
      <c r="F40" s="50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spans="1:26" s="69" customFormat="1" ht="18.75" x14ac:dyDescent="0.3">
      <c r="A41" s="43" t="s">
        <v>129</v>
      </c>
      <c r="B41" s="61" t="s">
        <v>64</v>
      </c>
      <c r="C41" s="79" t="s">
        <v>63</v>
      </c>
      <c r="D41" s="115" t="s">
        <v>60</v>
      </c>
      <c r="E41" s="117"/>
      <c r="F41" s="50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spans="1:26" s="69" customFormat="1" ht="21" customHeight="1" x14ac:dyDescent="0.3">
      <c r="A42" s="43" t="s">
        <v>130</v>
      </c>
      <c r="B42" s="61">
        <v>2</v>
      </c>
      <c r="C42" s="61">
        <v>206</v>
      </c>
      <c r="D42" s="115" t="s">
        <v>51</v>
      </c>
      <c r="E42" s="117"/>
      <c r="F42" s="50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</row>
    <row r="43" spans="1:26" ht="21.75" customHeight="1" x14ac:dyDescent="0.3">
      <c r="A43" s="80" t="s">
        <v>61</v>
      </c>
      <c r="B43" s="81"/>
      <c r="C43" s="50"/>
      <c r="D43" s="50"/>
      <c r="E43" s="83"/>
      <c r="F43" s="85"/>
      <c r="G43" s="86"/>
      <c r="H43" s="86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6" ht="18.75" x14ac:dyDescent="0.3">
      <c r="A44" s="43" t="s">
        <v>108</v>
      </c>
      <c r="B44" s="81"/>
      <c r="C44" s="50"/>
      <c r="D44" s="50"/>
      <c r="E44" s="50"/>
      <c r="F44" s="50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spans="1:26" ht="18.75" x14ac:dyDescent="0.3">
      <c r="A45" s="43" t="s">
        <v>97</v>
      </c>
      <c r="B45" s="81"/>
      <c r="C45" s="50"/>
      <c r="D45" s="50"/>
      <c r="E45" s="83"/>
      <c r="F45" s="50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ht="18.75" x14ac:dyDescent="0.3">
      <c r="A46" s="87" t="s">
        <v>98</v>
      </c>
      <c r="B46" s="81"/>
      <c r="C46" s="50"/>
      <c r="D46" s="50"/>
      <c r="E46" s="83"/>
      <c r="F46" s="50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 ht="17.45" customHeight="1" x14ac:dyDescent="0.3">
      <c r="A47" s="81" t="s">
        <v>99</v>
      </c>
      <c r="B47" s="81"/>
      <c r="C47" s="50"/>
      <c r="D47" s="50"/>
      <c r="E47" s="83"/>
      <c r="F47" s="50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26" ht="17.45" customHeight="1" x14ac:dyDescent="0.3">
      <c r="A48" s="81" t="s">
        <v>100</v>
      </c>
      <c r="B48" s="81"/>
      <c r="C48" s="50"/>
      <c r="D48" s="50"/>
      <c r="E48" s="83"/>
      <c r="F48" s="50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spans="1:26" ht="17.45" customHeight="1" x14ac:dyDescent="0.3">
      <c r="A49" s="88" t="s">
        <v>101</v>
      </c>
      <c r="B49" s="81"/>
      <c r="C49" s="50"/>
      <c r="D49" s="50"/>
      <c r="E49" s="83"/>
      <c r="F49" s="50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1:26" ht="17.45" customHeight="1" x14ac:dyDescent="0.3">
      <c r="A50" s="88" t="s">
        <v>102</v>
      </c>
      <c r="B50" s="81"/>
      <c r="C50" s="50"/>
      <c r="D50" s="50"/>
      <c r="E50" s="83"/>
      <c r="F50" s="50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1:26" ht="17.45" customHeight="1" x14ac:dyDescent="0.3">
      <c r="A51" s="88" t="s">
        <v>109</v>
      </c>
      <c r="B51" s="81"/>
      <c r="C51" s="50"/>
      <c r="D51" s="50"/>
      <c r="E51" s="83"/>
      <c r="F51" s="50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spans="1:26" ht="36" customHeight="1" x14ac:dyDescent="0.3">
      <c r="A52" s="89"/>
      <c r="B52" s="82"/>
      <c r="C52" s="83"/>
      <c r="D52" s="50"/>
      <c r="E52" s="81"/>
      <c r="F52" s="50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1:26" ht="23.25" customHeight="1" x14ac:dyDescent="0.3">
      <c r="A53" s="89"/>
      <c r="B53" s="83"/>
      <c r="C53" s="83"/>
      <c r="D53" s="118"/>
      <c r="E53" s="118"/>
      <c r="F53" s="50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spans="1:26" ht="36" customHeight="1" x14ac:dyDescent="0.3">
      <c r="A54" s="89"/>
      <c r="B54" s="82"/>
      <c r="C54" s="83"/>
      <c r="D54" s="50"/>
      <c r="E54" s="81"/>
      <c r="F54" s="50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23.25" customHeight="1" x14ac:dyDescent="0.25">
      <c r="A55" s="13"/>
      <c r="B55" s="12"/>
      <c r="C55" s="23"/>
      <c r="D55" s="3"/>
      <c r="E55" s="36"/>
    </row>
    <row r="56" spans="1:26" ht="15.75" x14ac:dyDescent="0.25">
      <c r="A56" s="13"/>
      <c r="B56" s="23"/>
      <c r="D56" s="110"/>
      <c r="E56" s="110"/>
    </row>
    <row r="57" spans="1:26" ht="15.75" x14ac:dyDescent="0.25">
      <c r="A57" s="36"/>
      <c r="B57" s="36"/>
      <c r="C57" s="36"/>
      <c r="D57" s="110"/>
      <c r="E57" s="110"/>
    </row>
    <row r="58" spans="1:26" ht="15.75" x14ac:dyDescent="0.25">
      <c r="A58" s="36"/>
      <c r="B58" s="36"/>
      <c r="C58" s="36"/>
      <c r="D58" s="110"/>
      <c r="E58" s="110"/>
    </row>
    <row r="59" spans="1:26" ht="15.75" x14ac:dyDescent="0.25">
      <c r="A59" s="37"/>
      <c r="B59" s="36"/>
      <c r="C59" s="36"/>
      <c r="D59" s="111"/>
      <c r="E59" s="111"/>
    </row>
    <row r="60" spans="1:26" ht="15.75" x14ac:dyDescent="0.25">
      <c r="A60" s="36"/>
      <c r="B60" s="36"/>
      <c r="C60" s="36"/>
      <c r="D60" s="36"/>
      <c r="E60" s="36"/>
    </row>
    <row r="61" spans="1:26" ht="18.75" x14ac:dyDescent="0.25">
      <c r="A61" s="13"/>
      <c r="B61" s="12"/>
      <c r="C61" s="23"/>
    </row>
    <row r="62" spans="1:26" ht="15.75" x14ac:dyDescent="0.25">
      <c r="A62" s="13"/>
      <c r="B62" s="23"/>
    </row>
    <row r="63" spans="1:26" ht="15.75" x14ac:dyDescent="0.25">
      <c r="B63" s="23"/>
    </row>
    <row r="114" spans="5:5" x14ac:dyDescent="0.25">
      <c r="E114" s="3" t="s">
        <v>68</v>
      </c>
    </row>
    <row r="115" spans="5:5" x14ac:dyDescent="0.25">
      <c r="E115" s="3" t="s">
        <v>68</v>
      </c>
    </row>
    <row r="116" spans="5:5" x14ac:dyDescent="0.25">
      <c r="E116" s="3" t="s">
        <v>68</v>
      </c>
    </row>
    <row r="117" spans="5:5" x14ac:dyDescent="0.25">
      <c r="E117" s="3" t="s">
        <v>68</v>
      </c>
    </row>
    <row r="118" spans="5:5" x14ac:dyDescent="0.25">
      <c r="E118" s="3" t="s">
        <v>68</v>
      </c>
    </row>
    <row r="119" spans="5:5" x14ac:dyDescent="0.25">
      <c r="E119" s="3" t="s">
        <v>68</v>
      </c>
    </row>
    <row r="120" spans="5:5" x14ac:dyDescent="0.25">
      <c r="E120" s="3" t="s">
        <v>68</v>
      </c>
    </row>
    <row r="121" spans="5:5" x14ac:dyDescent="0.25">
      <c r="E121" s="3" t="s">
        <v>68</v>
      </c>
    </row>
    <row r="122" spans="5:5" x14ac:dyDescent="0.25">
      <c r="E122" s="3" t="s">
        <v>68</v>
      </c>
    </row>
    <row r="123" spans="5:5" x14ac:dyDescent="0.25">
      <c r="E123" s="3" t="s">
        <v>68</v>
      </c>
    </row>
    <row r="124" spans="5:5" x14ac:dyDescent="0.25">
      <c r="E124" s="3" t="s">
        <v>68</v>
      </c>
    </row>
    <row r="125" spans="5:5" x14ac:dyDescent="0.25">
      <c r="E125" s="3" t="s">
        <v>68</v>
      </c>
    </row>
    <row r="126" spans="5:5" x14ac:dyDescent="0.25">
      <c r="E126" s="3" t="s">
        <v>68</v>
      </c>
    </row>
    <row r="127" spans="5:5" x14ac:dyDescent="0.25">
      <c r="E127" s="3" t="s">
        <v>68</v>
      </c>
    </row>
    <row r="128" spans="5:5" x14ac:dyDescent="0.25">
      <c r="E128" s="3" t="s">
        <v>68</v>
      </c>
    </row>
    <row r="129" spans="5:5" x14ac:dyDescent="0.25">
      <c r="E129" s="3" t="s">
        <v>68</v>
      </c>
    </row>
    <row r="130" spans="5:5" x14ac:dyDescent="0.25">
      <c r="E130" s="3" t="s">
        <v>68</v>
      </c>
    </row>
    <row r="131" spans="5:5" x14ac:dyDescent="0.25">
      <c r="E131" s="3" t="s">
        <v>68</v>
      </c>
    </row>
  </sheetData>
  <mergeCells count="23">
    <mergeCell ref="D42:E42"/>
    <mergeCell ref="A29:E29"/>
    <mergeCell ref="A1:E1"/>
    <mergeCell ref="A2:E2"/>
    <mergeCell ref="A4:E4"/>
    <mergeCell ref="A5:A6"/>
    <mergeCell ref="D5:E5"/>
    <mergeCell ref="A3:E3"/>
    <mergeCell ref="D58:E58"/>
    <mergeCell ref="D59:E59"/>
    <mergeCell ref="A7:E7"/>
    <mergeCell ref="A8:E8"/>
    <mergeCell ref="A11:E11"/>
    <mergeCell ref="A14:E14"/>
    <mergeCell ref="A16:E16"/>
    <mergeCell ref="A19:E19"/>
    <mergeCell ref="A22:E22"/>
    <mergeCell ref="A27:E27"/>
    <mergeCell ref="D53:E53"/>
    <mergeCell ref="D56:E56"/>
    <mergeCell ref="D57:E57"/>
    <mergeCell ref="D40:E40"/>
    <mergeCell ref="D41:E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апрель 2024</vt:lpstr>
      <vt:lpstr>редак</vt:lpstr>
      <vt:lpstr>'апрель 2024'!Область_печати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Павличенко Натела Сергеевна</dc:creator>
  <cp:lastModifiedBy>Филь Юлия Николаевна</cp:lastModifiedBy>
  <cp:lastPrinted>2024-02-26T15:52:07Z</cp:lastPrinted>
  <dcterms:created xsi:type="dcterms:W3CDTF">2015-03-03T08:45:38Z</dcterms:created>
  <dcterms:modified xsi:type="dcterms:W3CDTF">2024-04-01T10:20:49Z</dcterms:modified>
</cp:coreProperties>
</file>